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25" windowWidth="37095" windowHeight="16290"/>
  </bookViews>
  <sheets>
    <sheet name="Документ" sheetId="2" r:id="rId1"/>
  </sheets>
  <definedNames>
    <definedName name="_xlnm.Print_Titles" localSheetId="0">Документ!$6:$7</definedName>
  </definedNames>
  <calcPr calcId="145621"/>
</workbook>
</file>

<file path=xl/calcChain.xml><?xml version="1.0" encoding="utf-8"?>
<calcChain xmlns="http://schemas.openxmlformats.org/spreadsheetml/2006/main">
  <c r="G9" i="2" l="1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8" i="2"/>
  <c r="H18" i="2"/>
  <c r="G19" i="2"/>
  <c r="H19" i="2"/>
  <c r="G20" i="2"/>
  <c r="H20" i="2"/>
  <c r="G21" i="2"/>
  <c r="H21" i="2"/>
  <c r="G22" i="2"/>
  <c r="H22" i="2"/>
  <c r="G23" i="2"/>
  <c r="H23" i="2"/>
  <c r="G24" i="2"/>
  <c r="H24" i="2"/>
  <c r="G25" i="2"/>
  <c r="H25" i="2"/>
  <c r="G26" i="2"/>
  <c r="H26" i="2"/>
  <c r="G27" i="2"/>
  <c r="H27" i="2"/>
  <c r="G28" i="2"/>
  <c r="H28" i="2"/>
  <c r="G29" i="2"/>
  <c r="H29" i="2"/>
  <c r="G30" i="2"/>
  <c r="H30" i="2"/>
  <c r="G31" i="2"/>
  <c r="H31" i="2"/>
  <c r="G32" i="2"/>
  <c r="H32" i="2"/>
  <c r="G33" i="2"/>
  <c r="H33" i="2"/>
  <c r="G34" i="2"/>
  <c r="H34" i="2"/>
  <c r="G35" i="2"/>
  <c r="H35" i="2"/>
  <c r="G36" i="2"/>
  <c r="H36" i="2"/>
  <c r="G37" i="2"/>
  <c r="H37" i="2"/>
  <c r="G38" i="2"/>
  <c r="H38" i="2"/>
  <c r="G39" i="2"/>
  <c r="H39" i="2"/>
  <c r="G40" i="2"/>
  <c r="H40" i="2"/>
  <c r="G41" i="2"/>
  <c r="H41" i="2"/>
  <c r="G42" i="2"/>
  <c r="H42" i="2"/>
  <c r="G43" i="2"/>
  <c r="H43" i="2"/>
  <c r="G44" i="2"/>
  <c r="H44" i="2"/>
  <c r="G45" i="2"/>
  <c r="H45" i="2"/>
  <c r="G46" i="2"/>
  <c r="H46" i="2"/>
  <c r="G47" i="2"/>
  <c r="H47" i="2"/>
  <c r="G48" i="2"/>
  <c r="H48" i="2"/>
  <c r="G49" i="2"/>
  <c r="H49" i="2"/>
  <c r="G50" i="2"/>
  <c r="H50" i="2"/>
  <c r="H51" i="2"/>
  <c r="G52" i="2"/>
  <c r="H52" i="2"/>
  <c r="G53" i="2"/>
  <c r="H53" i="2"/>
  <c r="G56" i="2"/>
  <c r="H56" i="2"/>
  <c r="G57" i="2"/>
  <c r="H57" i="2"/>
  <c r="G58" i="2"/>
  <c r="H58" i="2"/>
  <c r="G59" i="2"/>
  <c r="H59" i="2"/>
  <c r="G60" i="2"/>
  <c r="H60" i="2"/>
  <c r="G63" i="2"/>
  <c r="H63" i="2"/>
  <c r="G64" i="2"/>
  <c r="H64" i="2"/>
  <c r="G65" i="2"/>
  <c r="H65" i="2"/>
  <c r="G66" i="2"/>
  <c r="H66" i="2"/>
  <c r="G67" i="2"/>
  <c r="H67" i="2"/>
  <c r="H68" i="2"/>
  <c r="G69" i="2"/>
  <c r="H69" i="2"/>
  <c r="G70" i="2"/>
  <c r="H70" i="2"/>
  <c r="H71" i="2"/>
  <c r="G72" i="2"/>
  <c r="H72" i="2"/>
  <c r="G73" i="2"/>
  <c r="H73" i="2"/>
  <c r="H74" i="2"/>
  <c r="G75" i="2"/>
  <c r="H75" i="2"/>
  <c r="G76" i="2"/>
  <c r="H76" i="2"/>
  <c r="G77" i="2"/>
  <c r="H77" i="2"/>
  <c r="G78" i="2"/>
  <c r="H78" i="2"/>
  <c r="G79" i="2"/>
  <c r="H79" i="2"/>
  <c r="G80" i="2"/>
  <c r="H80" i="2"/>
  <c r="H81" i="2"/>
  <c r="G82" i="2"/>
  <c r="H82" i="2"/>
  <c r="G83" i="2"/>
  <c r="H83" i="2"/>
  <c r="G84" i="2"/>
  <c r="H84" i="2"/>
  <c r="G85" i="2"/>
  <c r="H85" i="2"/>
  <c r="G86" i="2"/>
  <c r="H86" i="2"/>
  <c r="G87" i="2"/>
  <c r="H87" i="2"/>
  <c r="G88" i="2"/>
  <c r="H88" i="2"/>
  <c r="G89" i="2"/>
  <c r="H89" i="2"/>
  <c r="G94" i="2"/>
  <c r="H94" i="2"/>
  <c r="H8" i="2"/>
  <c r="G8" i="2"/>
</calcChain>
</file>

<file path=xl/sharedStrings.xml><?xml version="1.0" encoding="utf-8"?>
<sst xmlns="http://schemas.openxmlformats.org/spreadsheetml/2006/main" count="271" uniqueCount="184">
  <si>
    <t>Управление финансов администрации ЗАТО г. Североморск Бюджет муниципального образования ЗАТО г. Североморск (40204810240300007006)</t>
  </si>
  <si>
    <t>Анализ исполнения бюджета по доходам</t>
  </si>
  <si>
    <t>за период с 01.01.2019г. по 30.09.2019г.</t>
  </si>
  <si>
    <t>Единица измерения: тыс. руб.</t>
  </si>
  <si>
    <t/>
  </si>
  <si>
    <t>Наименование показателя</t>
  </si>
  <si>
    <t>Код</t>
  </si>
  <si>
    <t>Уточненный план на год</t>
  </si>
  <si>
    <t>Кассовый план за отчетный период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</si>
  <si>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</si>
  <si>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</si>
  <si>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</si>
  <si>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</si>
  <si>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00010102010010000110</t>
  </si>
  <si>
    <t xml:space="preserve">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227-1 и 228 Налогового кодекса Российской Федерации</t>
  </si>
  <si>
    <t>00010102020010000110</t>
  </si>
  <si>
    <t xml:space="preserve">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</si>
  <si>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00010102030010000110</t>
  </si>
  <si>
    <t xml:space="preserve">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</si>
  <si>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</si>
  <si>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</si>
  <si>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00010302231010000110</t>
  </si>
  <si>
    <t xml:space="preserve">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</si>
  <si>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</si>
  <si>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 xml:space="preserve">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</si>
  <si>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</si>
  <si>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 xml:space="preserve">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</si>
  <si>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</si>
  <si>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 xml:space="preserve">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</si>
  <si>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00010500000000000000</t>
  </si>
  <si>
    <t xml:space="preserve">        НАЛОГИ НА СОВОКУПНЫЙ ДОХОД</t>
  </si>
  <si>
    <t>00010501011010000110</t>
  </si>
  <si>
    <t xml:space="preserve">          Налог, взимаемый с налогоплательщиков, выбравших в качестве объекта налогообложения доходы</t>
  </si>
  <si>
    <t>00010501012010000110</t>
  </si>
  <si>
    <t xml:space="preserve">          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</si>
  <si>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00010501021010000110</t>
  </si>
  <si>
    <t xml:space="preserve">          Налог, взимаемый с налогоплательщиков, выбравших в качестве объекта налогообложения доходы, уменьшенные на величину расходов</t>
  </si>
  <si>
    <t>00010501022010000110</t>
  </si>
  <si>
    <t xml:space="preserve">          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</si>
  <si>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00010502010020000110</t>
  </si>
  <si>
    <t xml:space="preserve">          Единый налог на вмененный доход для отдельных видов деятельности</t>
  </si>
  <si>
    <t>00010502020020000110</t>
  </si>
  <si>
    <t xml:space="preserve">          Единый налог на вмененный доход для отдельных видов деятельности (за налоговые периоды, истекшие до 1 января 2011 года)</t>
  </si>
  <si>
    <t>00010504010020000110</t>
  </si>
  <si>
    <t xml:space="preserve">          Налог, взимаемый в связи с применением патентной системы налогообложения, зачисляемый в бюджеты городских округов</t>
  </si>
  <si>
    <t>00010600000000000000</t>
  </si>
  <si>
    <t xml:space="preserve">        НАЛОГИ НА ИМУЩЕСТВО</t>
  </si>
  <si>
    <t>00010601020040000110</t>
  </si>
  <si>
    <t xml:space="preserve">        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</si>
  <si>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00010606032040000110</t>
  </si>
  <si>
    <t xml:space="preserve">          Земельный налог с организаций, обладающих земельным участком, расположенным в границах городских округов</t>
  </si>
  <si>
    <t>00010606042040000110</t>
  </si>
  <si>
    <t xml:space="preserve">          Земельный налог с физических лиц, обладающих земельным участком, расположенным в границах городских округов</t>
  </si>
  <si>
    <t>00010800000000000000</t>
  </si>
  <si>
    <t xml:space="preserve">        ГОСУДАРСТВЕННАЯ ПОШЛИНА</t>
  </si>
  <si>
    <t>00010803010010000110</t>
  </si>
  <si>
    <t xml:space="preserve">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</si>
  <si>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00010807150010000110</t>
  </si>
  <si>
    <t xml:space="preserve">          Государственная пошлина за выдачу разрешения на установку рекламной конструкции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</si>
  <si>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</si>
  <si>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</si>
  <si>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00011105012040000120</t>
  </si>
  <si>
    <t xml:space="preserve">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</si>
  <si>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00011105024040000120</t>
  </si>
  <si>
    <t xml:space="preserve">        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</si>
  <si>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00011105034040000120</t>
  </si>
  <si>
    <t xml:space="preserve">        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</si>
  <si>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00011107014040000120</t>
  </si>
  <si>
    <t xml:space="preserve">        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</si>
  <si>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00011109044040000120</t>
  </si>
  <si>
    <t xml:space="preserve">        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</si>
  <si>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00011200000000000000</t>
  </si>
  <si>
    <t xml:space="preserve">        ПЛАТЕЖИ ПРИ ПОЛЬЗОВАНИИ ПРИРОДНЫМИ РЕСУРСАМИ</t>
  </si>
  <si>
    <t>00011201010010000120</t>
  </si>
  <si>
    <t xml:space="preserve">          Плата за выбросы загрязняющих веществ в атмосферный воздух стационарными объектами</t>
  </si>
  <si>
    <t>00011201030010000120</t>
  </si>
  <si>
    <t xml:space="preserve">          Плата за сбросы загрязняющих веществ в водные объекты</t>
  </si>
  <si>
    <t>00011201041010000120</t>
  </si>
  <si>
    <t xml:space="preserve">          Плата за размещение отходов производства</t>
  </si>
  <si>
    <t>00011300000000000000</t>
  </si>
  <si>
    <t xml:space="preserve">        ДОХОДЫ ОТ ОКАЗАНИЯ ПЛАТНЫХ УСЛУГ (РАБОТ) И КОМПЕНСАЦИИ ЗАТРАТ ГОСУДАРСТВА</t>
  </si>
  <si>
    <t>00011302994040000130</t>
  </si>
  <si>
    <t xml:space="preserve">          Прочие доходы от компенсации затрат бюджетов городских округов</t>
  </si>
  <si>
    <t>00011400000000000000</t>
  </si>
  <si>
    <t xml:space="preserve">        ДОХОДЫ ОТ ПРОДАЖИ МАТЕРИАЛЬНЫХ И НЕМАТЕРИАЛЬНЫХ АКТИВОВ</t>
  </si>
  <si>
    <t>00011402043040000410</t>
  </si>
  <si>
    <t xml:space="preserve">        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</si>
  <si>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00011402043040000440</t>
  </si>
  <si>
    <t xml:space="preserve">        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</si>
  <si>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00011600000000000000</t>
  </si>
  <si>
    <t xml:space="preserve">        ШТРАФЫ, САНКЦИИ, ВОЗМЕЩЕНИЕ УЩЕРБА</t>
  </si>
  <si>
    <t>00011603010010000140</t>
  </si>
  <si>
    <t xml:space="preserve">          Денежные взыскания (штрафы) за нарушение законодательства о налогах и сборах, предусмотренные статьями 116, 118, статьей 1191, пунктами 1 и 2 статьи 120, статьями 125, 126, 128, 129, 1291, 132, 133, 134, 135, 1351 Налогового кодекса Российской Федерации</t>
  </si>
  <si>
    <t>00011603030010000140</t>
  </si>
  <si>
    <t xml:space="preserve">        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</si>
  <si>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00011606000010000140</t>
  </si>
  <si>
    <t xml:space="preserve">         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</si>
  <si>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00011608010010000140</t>
  </si>
  <si>
    <t xml:space="preserve">        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</si>
  <si>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00011608020010000140</t>
  </si>
  <si>
    <t xml:space="preserve">          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</si>
  <si>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00011618040040000140</t>
  </si>
  <si>
    <t xml:space="preserve">          Денежные взыскания (штрафы) за нарушение бюджетного законодательства (в части бюджетов городских округов)</t>
  </si>
  <si>
    <t>00011625050010000140</t>
  </si>
  <si>
    <t xml:space="preserve">          Денежные взыскания (штрафы) за нарушение законодательства в области охраны окружающей среды</t>
  </si>
  <si>
    <t>00011628000010000140</t>
  </si>
  <si>
    <t xml:space="preserve">        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</si>
  <si>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00011630030010000140</t>
  </si>
  <si>
    <t xml:space="preserve">          Прочие денежные взыскания (штрафы) за правонарушения в области дорожного движения</t>
  </si>
  <si>
    <t>00011633040040000140</t>
  </si>
  <si>
    <t xml:space="preserve">        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</si>
  <si>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00011643000010000140</t>
  </si>
  <si>
    <t xml:space="preserve">        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</si>
  <si>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00011690040040000140</t>
  </si>
  <si>
    <t xml:space="preserve">          Прочие поступления от денежных взысканий (штрафов) и иных сумм в возмещение ущерба, зачисляемые в бюджеты городских округов</t>
  </si>
  <si>
    <t>00011700000000000000</t>
  </si>
  <si>
    <t xml:space="preserve">        ПРОЧИЕ НЕНАЛОГОВЫЕ ДОХОДЫ</t>
  </si>
  <si>
    <t>00011701040040000180</t>
  </si>
  <si>
    <t xml:space="preserve">          Невыясненные поступления, зачисляемые в бюджеты городских округов</t>
  </si>
  <si>
    <t>00020000000000000000</t>
  </si>
  <si>
    <t xml:space="preserve">      БЕЗВОЗМЕЗДНЫЕ ПОСТУПЛЕНИЯ</t>
  </si>
  <si>
    <t>00020200000000000000</t>
  </si>
  <si>
    <t xml:space="preserve">        БЕЗВОЗМЕЗДНЫЕ ПОСТУПЛЕНИЯ ОТ ДРУГИХ БЮДЖЕТОВ БЮДЖЕТНОЙ СИСТЕМЫ РОССИЙСКОЙ ФЕДЕРАЦИИ</t>
  </si>
  <si>
    <t>00020215001040000150</t>
  </si>
  <si>
    <t xml:space="preserve">          Дотации бюджетам городских округов на выравнивание бюджетной обеспеченности</t>
  </si>
  <si>
    <t>00020215002040000150</t>
  </si>
  <si>
    <t xml:space="preserve">          Дотации бюджетам городских округов на поддержку мер по обеспечению сбалансированности бюджетов</t>
  </si>
  <si>
    <t>00020215010040000150</t>
  </si>
  <si>
    <t xml:space="preserve">          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</si>
  <si>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00020220041040000150</t>
  </si>
  <si>
    <t xml:space="preserve">          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</si>
  <si>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00020220077040000150</t>
  </si>
  <si>
    <t xml:space="preserve">          Субсидии бюджетам городских округов на софинансирование капитальных вложений в объекты муниципальной собственности</t>
  </si>
  <si>
    <t>00020225027040000150</t>
  </si>
  <si>
    <t xml:space="preserve">          Субсидии бюджетам городских округов на реализацию мероприятий государственной программы Российской Федерации "Доступная среда" на 2011 - 2020 годы</t>
  </si>
  <si>
    <t>00020225228040000150</t>
  </si>
  <si>
    <t xml:space="preserve">          Субсидии бюджетам городских округов на оснащение объектов спортивной инфраструктуры спортивно-технологическим оборудованием</t>
  </si>
  <si>
    <t>00020225519040000150</t>
  </si>
  <si>
    <t xml:space="preserve">          Субсидия бюджетам городских округов на поддержку отрасли культуры</t>
  </si>
  <si>
    <t>00020225520040000150</t>
  </si>
  <si>
    <t xml:space="preserve">          Субсидии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</t>
  </si>
  <si>
    <t>00020225527040000150</t>
  </si>
  <si>
    <t>00020225555040000150</t>
  </si>
  <si>
    <t xml:space="preserve">          Субсидии бюджетам городских округов на поддержку государственных программ субъектов Россиской Федерации и муниципальных программ формирования современной городской среды</t>
  </si>
  <si>
    <t>00020229999040000150</t>
  </si>
  <si>
    <t xml:space="preserve">          Прочие субсидии бюджетам городских округов</t>
  </si>
  <si>
    <t>00020230024040000150</t>
  </si>
  <si>
    <t xml:space="preserve">          Субвенции бюджетам городских округов на выполнение передаваемых полномочий субъектов Российской Федерации</t>
  </si>
  <si>
    <t>00020230027040000150</t>
  </si>
  <si>
    <t xml:space="preserve">          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</si>
  <si>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00020230029040000150</t>
  </si>
  <si>
    <t xml:space="preserve">          Субвенции бюджетам городских округов на компенсацию части платы, взымаемой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</si>
  <si>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00020235082040000150</t>
  </si>
  <si>
    <t xml:space="preserve">          Субвенции бюджетам городских округов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</si>
  <si>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00020235120040000150</t>
  </si>
  <si>
    <t xml:space="preserve">          Субвенция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</si>
  <si>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00020235930040000150</t>
  </si>
  <si>
    <t xml:space="preserve">          Субвенции бюджетам городских округов на государственную регистрацию актов гражданского состояния</t>
  </si>
  <si>
    <t>00020239998040000150</t>
  </si>
  <si>
    <t xml:space="preserve">          Единая субвенция бюджетам городских округов</t>
  </si>
  <si>
    <t>00020245159040000150</t>
  </si>
  <si>
    <t xml:space="preserve">          Межбюджетные трансферты, передаваемые бюджетам городских округов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</si>
  <si>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00020249999040000150</t>
  </si>
  <si>
    <t xml:space="preserve">          Прочие межбюджетные трансферты передаваемые бюджетам городских округов</t>
  </si>
  <si>
    <t>00020400000000000000</t>
  </si>
  <si>
    <t xml:space="preserve">        БЕЗВОЗМЕЗДНЫЕ ПОСТУПЛЕНИЯ ОТ НЕГОСУДАРСТВЕННЫХ ОРГАНИЗАЦИЙ</t>
  </si>
  <si>
    <t>00020404099040000150</t>
  </si>
  <si>
    <t xml:space="preserve">          Прочие безвозмездные поступления от негосударственных организаций в бюджеты городских округов</t>
  </si>
  <si>
    <t>00020700000000000000</t>
  </si>
  <si>
    <t xml:space="preserve">        ПРОЧИЕ БЕЗВОЗМЕЗДНЫЕ ПОСТУПЛЕНИЯ</t>
  </si>
  <si>
    <t>00020704050040000150</t>
  </si>
  <si>
    <t xml:space="preserve">          Прочие безвозмездные поступления в бюджеты городских округов</t>
  </si>
  <si>
    <t>00021800000000000000</t>
  </si>
  <si>
    <t xml:space="preserve">        Доходы бюджетов бюджетной системы Российской Федерации от возврата организациями остатков субсидий прошлых лет</t>
  </si>
  <si>
    <t>00021804010040000150</t>
  </si>
  <si>
    <t xml:space="preserve">          Доходы бюджетов городских округов от возврата бюджетными учреждениями остатков субсидий прошлых лет</t>
  </si>
  <si>
    <t>00021900000000000000</t>
  </si>
  <si>
    <t xml:space="preserve">        ВОЗВРАТ ОСТАТКОВ СУБСИДИЙ, СУБВЕНЦИЙ И ИНЫХ МЕЖБЮДЖЕТНЫХ ТРАНСФЕРТОВ, ИМЕЮЩИХ ЦЕЛЕВОЕ НАЗНАЧЕНИЕ, ПРОШЛЫХ ЛЕТ</t>
  </si>
  <si>
    <t>00021960010040000150</t>
  </si>
  <si>
    <t xml:space="preserve">        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</si>
  <si>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</si>
  <si>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Поступило</t>
  </si>
  <si>
    <t>% исполнения к кассовому плану</t>
  </si>
  <si>
    <t>% исполнения к годовым назначениям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</si>
</sst>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" fontId="1" fillId="0" borderId="2" xfId="14" applyNumberFormat="1" applyProtection="1">
      <alignment horizontal="center" vertical="top" shrinkToFit="1"/>
    </xf>
    <xf numFmtId="0" fontId="5" fillId="0" borderId="1" xfId="3" applyNumberFormat="1" applyFont="1" applyProtection="1">
      <alignment horizontal="center" wrapText="1"/>
    </xf>
    <xf numFmtId="0" fontId="5" fillId="0" borderId="1" xfId="4" applyNumberFormat="1" applyFont="1" applyProtection="1">
      <alignment horizontal="center"/>
    </xf>
    <xf numFmtId="0" fontId="6" fillId="0" borderId="2" xfId="15" applyNumberFormat="1" applyFont="1" applyProtection="1">
      <alignment horizontal="left" vertical="top" wrapText="1"/>
    </xf>
    <xf numFmtId="1" fontId="6" fillId="0" borderId="2" xfId="14" applyNumberFormat="1" applyFont="1" applyProtection="1">
      <alignment horizontal="center" vertical="top" shrinkToFit="1"/>
    </xf>
    <xf numFmtId="4" fontId="7" fillId="2" borderId="2" xfId="17" applyNumberFormat="1" applyFont="1" applyProtection="1">
      <alignment horizontal="right" vertical="top" shrinkToFit="1"/>
    </xf>
    <xf numFmtId="4" fontId="7" fillId="3" borderId="2" xfId="21" applyNumberFormat="1" applyFont="1" applyProtection="1">
      <alignment horizontal="right" vertical="top" shrinkToFit="1"/>
    </xf>
    <xf numFmtId="0" fontId="6" fillId="0" borderId="1" xfId="2" applyNumberFormat="1" applyFont="1" applyProtection="1"/>
    <xf numFmtId="0" fontId="6" fillId="0" borderId="1" xfId="1" applyNumberFormat="1" applyFont="1" applyProtection="1">
      <alignment horizontal="left" wrapText="1"/>
    </xf>
    <xf numFmtId="0" fontId="8" fillId="0" borderId="0" xfId="0" applyFont="1" applyProtection="1">
      <protection locked="0"/>
    </xf>
    <xf numFmtId="4" fontId="7" fillId="2" borderId="6" xfId="17" applyNumberFormat="1" applyFont="1" applyBorder="1" applyProtection="1">
      <alignment horizontal="right" vertical="top" shrinkToFit="1"/>
    </xf>
    <xf numFmtId="2" fontId="5" fillId="0" borderId="1" xfId="3" applyNumberFormat="1" applyFont="1" applyProtection="1">
      <alignment horizontal="center" wrapText="1"/>
    </xf>
    <xf numFmtId="2" fontId="5" fillId="0" borderId="1" xfId="4" applyNumberFormat="1" applyFont="1" applyProtection="1">
      <alignment horizontal="center"/>
    </xf>
    <xf numFmtId="2" fontId="7" fillId="2" borderId="6" xfId="18" applyNumberFormat="1" applyFont="1" applyBorder="1" applyProtection="1">
      <alignment horizontal="center" vertical="top" shrinkToFit="1"/>
    </xf>
    <xf numFmtId="2" fontId="6" fillId="0" borderId="1" xfId="2" applyNumberFormat="1" applyFont="1" applyProtection="1"/>
    <xf numFmtId="2" fontId="6" fillId="0" borderId="1" xfId="1" applyNumberFormat="1" applyFont="1" applyProtection="1">
      <alignment horizontal="left" wrapText="1"/>
    </xf>
    <xf numFmtId="2" fontId="8" fillId="0" borderId="0" xfId="0" applyNumberFormat="1" applyFont="1" applyProtection="1">
      <protection locked="0"/>
    </xf>
    <xf numFmtId="0" fontId="6" fillId="0" borderId="7" xfId="12" applyNumberFormat="1" applyFont="1" applyBorder="1" applyProtection="1">
      <alignment horizontal="center" vertical="center" wrapText="1"/>
    </xf>
    <xf numFmtId="0" fontId="6" fillId="0" borderId="7" xfId="12" applyFont="1" applyBorder="1">
      <alignment horizontal="center" vertical="center" wrapText="1"/>
    </xf>
    <xf numFmtId="2" fontId="6" fillId="0" borderId="7" xfId="11" applyNumberFormat="1" applyFont="1" applyBorder="1" applyAlignment="1" applyProtection="1">
      <alignment horizontal="center" vertical="center" wrapTex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1" fontId="3" fillId="0" borderId="2" xfId="19" applyNumberFormat="1" applyProtection="1">
      <alignment horizontal="left" vertical="top" shrinkToFit="1"/>
    </xf>
    <xf numFmtId="1" fontId="3" fillId="0" borderId="2" xfId="19">
      <alignment horizontal="left" vertical="top" shrinkToFi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6" fillId="0" borderId="2" xfId="7" applyNumberFormat="1" applyFont="1" applyProtection="1">
      <alignment horizontal="center" vertical="center" wrapText="1"/>
    </xf>
    <xf numFmtId="0" fontId="6" fillId="0" borderId="2" xfId="7" applyFont="1">
      <alignment horizontal="center" vertical="center" wrapText="1"/>
    </xf>
    <xf numFmtId="0" fontId="6" fillId="0" borderId="5" xfId="8" applyNumberFormat="1" applyFont="1" applyBorder="1" applyProtection="1">
      <alignment horizontal="center" vertical="center" wrapText="1"/>
    </xf>
    <xf numFmtId="0" fontId="6" fillId="0" borderId="5" xfId="8" applyFont="1" applyBorder="1">
      <alignment horizontal="center" vertical="center" wrapText="1"/>
    </xf>
    <xf numFmtId="0" fontId="6" fillId="0" borderId="7" xfId="11" applyNumberFormat="1" applyFont="1" applyBorder="1" applyAlignment="1" applyProtection="1">
      <alignment horizontal="center" vertical="center" wrapText="1"/>
    </xf>
    <xf numFmtId="0" fontId="6" fillId="0" borderId="7" xfId="12" applyNumberFormat="1" applyFont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6"/>
  <sheetViews>
    <sheetView showGridLines="0" showZeros="0" tabSelected="1" topLeftCell="B1" zoomScaleNormal="100" zoomScaleSheetLayoutView="100" workbookViewId="0">
      <pane ySplit="7" topLeftCell="A56" activePane="bottomLeft" state="frozen"/>
      <selection activeCell="B1" sqref="B1"/>
      <selection pane="bottomLeft" activeCell="G81" sqref="G81"/>
    </sheetView>
  </sheetViews>
  <sheetFormatPr defaultRowHeight="15" outlineLevelRow="2" x14ac:dyDescent="0.25"/>
  <cols>
    <col min="1" max="1" width="9.140625" style="1" hidden="1"/>
    <col min="2" max="2" width="55.5703125" style="12" customWidth="1"/>
    <col min="3" max="3" width="21.7109375" style="12" customWidth="1"/>
    <col min="4" max="4" width="13.7109375" style="12" customWidth="1"/>
    <col min="5" max="5" width="12.140625" style="12" customWidth="1"/>
    <col min="6" max="6" width="12" style="12" customWidth="1"/>
    <col min="7" max="7" width="12.7109375" style="12" customWidth="1"/>
    <col min="8" max="8" width="12.140625" style="19" customWidth="1"/>
    <col min="9" max="9" width="9.140625" style="1" customWidth="1"/>
    <col min="10" max="16384" width="9.140625" style="1"/>
  </cols>
  <sheetData>
    <row r="1" spans="1:9" ht="25.7" customHeight="1" x14ac:dyDescent="0.25">
      <c r="A1" s="23" t="s">
        <v>0</v>
      </c>
      <c r="B1" s="24"/>
      <c r="C1" s="24"/>
      <c r="D1" s="24"/>
      <c r="E1" s="24"/>
      <c r="F1" s="24"/>
      <c r="G1" s="24"/>
      <c r="H1" s="24"/>
      <c r="I1" s="2"/>
    </row>
    <row r="2" spans="1:9" x14ac:dyDescent="0.25">
      <c r="A2" s="23"/>
      <c r="B2" s="24"/>
      <c r="C2" s="24"/>
      <c r="D2" s="24"/>
      <c r="E2" s="24"/>
      <c r="F2" s="24"/>
      <c r="G2" s="24"/>
      <c r="H2" s="24"/>
      <c r="I2" s="2"/>
    </row>
    <row r="3" spans="1:9" ht="15.2" customHeight="1" x14ac:dyDescent="0.25">
      <c r="A3" s="25" t="s">
        <v>1</v>
      </c>
      <c r="B3" s="26"/>
      <c r="C3" s="26"/>
      <c r="D3" s="26"/>
      <c r="E3" s="26"/>
      <c r="F3" s="26"/>
      <c r="G3" s="4"/>
      <c r="H3" s="14"/>
      <c r="I3" s="2"/>
    </row>
    <row r="4" spans="1:9" ht="15.75" customHeight="1" x14ac:dyDescent="0.25">
      <c r="A4" s="27" t="s">
        <v>2</v>
      </c>
      <c r="B4" s="28"/>
      <c r="C4" s="28"/>
      <c r="D4" s="28"/>
      <c r="E4" s="28"/>
      <c r="F4" s="28"/>
      <c r="G4" s="5"/>
      <c r="H4" s="15"/>
      <c r="I4" s="2"/>
    </row>
    <row r="5" spans="1:9" ht="12.75" customHeight="1" x14ac:dyDescent="0.25">
      <c r="A5" s="29" t="s">
        <v>3</v>
      </c>
      <c r="B5" s="30"/>
      <c r="C5" s="30"/>
      <c r="D5" s="30"/>
      <c r="E5" s="30"/>
      <c r="F5" s="30"/>
      <c r="G5" s="30"/>
      <c r="H5" s="30"/>
      <c r="I5" s="2"/>
    </row>
    <row r="6" spans="1:9" ht="30" customHeight="1" x14ac:dyDescent="0.25">
      <c r="A6" s="33" t="s">
        <v>4</v>
      </c>
      <c r="B6" s="35" t="s">
        <v>5</v>
      </c>
      <c r="C6" s="37" t="s">
        <v>6</v>
      </c>
      <c r="D6" s="20" t="s">
        <v>7</v>
      </c>
      <c r="E6" s="20" t="s">
        <v>8</v>
      </c>
      <c r="F6" s="40" t="s">
        <v>181</v>
      </c>
      <c r="G6" s="39" t="s">
        <v>182</v>
      </c>
      <c r="H6" s="22" t="s">
        <v>183</v>
      </c>
      <c r="I6" s="2"/>
    </row>
    <row r="7" spans="1:9" x14ac:dyDescent="0.25">
      <c r="A7" s="34"/>
      <c r="B7" s="36"/>
      <c r="C7" s="38"/>
      <c r="D7" s="21"/>
      <c r="E7" s="21"/>
      <c r="F7" s="40"/>
      <c r="G7" s="39"/>
      <c r="H7" s="22"/>
      <c r="I7" s="2"/>
    </row>
    <row r="8" spans="1:9" x14ac:dyDescent="0.25">
      <c r="A8" s="3" t="s">
        <v>9</v>
      </c>
      <c r="B8" s="6" t="s">
        <v>10</v>
      </c>
      <c r="C8" s="7" t="s">
        <v>9</v>
      </c>
      <c r="D8" s="13">
        <v>1207723.96955</v>
      </c>
      <c r="E8" s="13">
        <v>790220.78035000002</v>
      </c>
      <c r="F8" s="13">
        <v>798452.78894999996</v>
      </c>
      <c r="G8" s="13">
        <f>F8/E8*100</f>
        <v>101.04173527255938</v>
      </c>
      <c r="H8" s="16">
        <f>F8/D8*100</f>
        <v>66.112191947925382</v>
      </c>
      <c r="I8" s="2"/>
    </row>
    <row r="9" spans="1:9" outlineLevel="1" x14ac:dyDescent="0.25">
      <c r="A9" s="3" t="s">
        <v>11</v>
      </c>
      <c r="B9" s="6" t="s">
        <v>12</v>
      </c>
      <c r="C9" s="7" t="s">
        <v>11</v>
      </c>
      <c r="D9" s="8">
        <v>964387.27899999998</v>
      </c>
      <c r="E9" s="8">
        <v>604102.79258999997</v>
      </c>
      <c r="F9" s="8">
        <v>604102.79258999997</v>
      </c>
      <c r="G9" s="13">
        <f t="shared" ref="G9:G70" si="0">F9/E9*100</f>
        <v>100</v>
      </c>
      <c r="H9" s="16">
        <f t="shared" ref="H9:H71" si="1">F9/D9*100</f>
        <v>62.641099249713349</v>
      </c>
      <c r="I9" s="2"/>
    </row>
    <row r="10" spans="1:9" ht="63.75" outlineLevel="2" x14ac:dyDescent="0.25">
      <c r="A10" s="3" t="s">
        <v>13</v>
      </c>
      <c r="B10" s="6" t="s">
        <v>14</v>
      </c>
      <c r="C10" s="7" t="s">
        <v>13</v>
      </c>
      <c r="D10" s="8">
        <v>961766.125</v>
      </c>
      <c r="E10" s="8">
        <v>602189.51251999999</v>
      </c>
      <c r="F10" s="8">
        <v>602189.51251999999</v>
      </c>
      <c r="G10" s="13">
        <f t="shared" si="0"/>
        <v>100</v>
      </c>
      <c r="H10" s="16">
        <f t="shared" si="1"/>
        <v>62.612884449428904</v>
      </c>
      <c r="I10" s="2"/>
    </row>
    <row r="11" spans="1:9" ht="89.25" outlineLevel="2" x14ac:dyDescent="0.25">
      <c r="A11" s="3" t="s">
        <v>15</v>
      </c>
      <c r="B11" s="6" t="s">
        <v>16</v>
      </c>
      <c r="C11" s="7" t="s">
        <v>15</v>
      </c>
      <c r="D11" s="8">
        <v>677.601</v>
      </c>
      <c r="E11" s="8">
        <v>151.32585</v>
      </c>
      <c r="F11" s="8">
        <v>151.32585</v>
      </c>
      <c r="G11" s="13">
        <f t="shared" si="0"/>
        <v>100</v>
      </c>
      <c r="H11" s="16">
        <f t="shared" si="1"/>
        <v>22.33258953277814</v>
      </c>
      <c r="I11" s="2"/>
    </row>
    <row r="12" spans="1:9" ht="38.25" outlineLevel="2" x14ac:dyDescent="0.25">
      <c r="A12" s="3" t="s">
        <v>17</v>
      </c>
      <c r="B12" s="6" t="s">
        <v>18</v>
      </c>
      <c r="C12" s="7" t="s">
        <v>17</v>
      </c>
      <c r="D12" s="8">
        <v>1943.5530000000001</v>
      </c>
      <c r="E12" s="8">
        <v>1761.9542200000001</v>
      </c>
      <c r="F12" s="8">
        <v>1761.9542200000001</v>
      </c>
      <c r="G12" s="13">
        <f t="shared" si="0"/>
        <v>100</v>
      </c>
      <c r="H12" s="16">
        <f t="shared" si="1"/>
        <v>90.656350508578882</v>
      </c>
      <c r="I12" s="2"/>
    </row>
    <row r="13" spans="1:9" ht="25.5" outlineLevel="1" x14ac:dyDescent="0.25">
      <c r="A13" s="3" t="s">
        <v>19</v>
      </c>
      <c r="B13" s="6" t="s">
        <v>20</v>
      </c>
      <c r="C13" s="7" t="s">
        <v>19</v>
      </c>
      <c r="D13" s="8">
        <v>11704.486999999999</v>
      </c>
      <c r="E13" s="8">
        <v>9306.4240000000009</v>
      </c>
      <c r="F13" s="8">
        <v>8645.3762700000007</v>
      </c>
      <c r="G13" s="13">
        <f t="shared" si="0"/>
        <v>92.896866401100993</v>
      </c>
      <c r="H13" s="16">
        <f t="shared" si="1"/>
        <v>73.863777797352427</v>
      </c>
      <c r="I13" s="2"/>
    </row>
    <row r="14" spans="1:9" ht="89.25" outlineLevel="2" x14ac:dyDescent="0.25">
      <c r="A14" s="3" t="s">
        <v>21</v>
      </c>
      <c r="B14" s="6" t="s">
        <v>22</v>
      </c>
      <c r="C14" s="7" t="s">
        <v>21</v>
      </c>
      <c r="D14" s="8">
        <v>5346.0839999999998</v>
      </c>
      <c r="E14" s="8">
        <v>3913.5942100000002</v>
      </c>
      <c r="F14" s="8">
        <v>3913.5942100000002</v>
      </c>
      <c r="G14" s="13">
        <f t="shared" si="0"/>
        <v>100</v>
      </c>
      <c r="H14" s="16">
        <f t="shared" si="1"/>
        <v>73.204876878103676</v>
      </c>
      <c r="I14" s="2"/>
    </row>
    <row r="15" spans="1:9" ht="102" outlineLevel="2" x14ac:dyDescent="0.25">
      <c r="A15" s="3" t="s">
        <v>23</v>
      </c>
      <c r="B15" s="6" t="s">
        <v>24</v>
      </c>
      <c r="C15" s="7" t="s">
        <v>23</v>
      </c>
      <c r="D15" s="8">
        <v>28.895</v>
      </c>
      <c r="E15" s="8">
        <v>28.895</v>
      </c>
      <c r="F15" s="8">
        <v>29.753640000000001</v>
      </c>
      <c r="G15" s="13">
        <f t="shared" si="0"/>
        <v>102.97158677971967</v>
      </c>
      <c r="H15" s="16">
        <f t="shared" si="1"/>
        <v>102.97158677971967</v>
      </c>
      <c r="I15" s="2"/>
    </row>
    <row r="16" spans="1:9" ht="89.25" outlineLevel="2" x14ac:dyDescent="0.25">
      <c r="A16" s="3" t="s">
        <v>25</v>
      </c>
      <c r="B16" s="6" t="s">
        <v>26</v>
      </c>
      <c r="C16" s="7" t="s">
        <v>25</v>
      </c>
      <c r="D16" s="8">
        <v>6329.5079999999998</v>
      </c>
      <c r="E16" s="8">
        <v>5363.9347900000002</v>
      </c>
      <c r="F16" s="8">
        <v>5363.9347900000002</v>
      </c>
      <c r="G16" s="13">
        <f t="shared" si="0"/>
        <v>100</v>
      </c>
      <c r="H16" s="16">
        <f t="shared" si="1"/>
        <v>84.744893125974414</v>
      </c>
      <c r="I16" s="2"/>
    </row>
    <row r="17" spans="1:9" ht="89.25" outlineLevel="2" x14ac:dyDescent="0.25">
      <c r="A17" s="3" t="s">
        <v>27</v>
      </c>
      <c r="B17" s="6" t="s">
        <v>28</v>
      </c>
      <c r="C17" s="7" t="s">
        <v>27</v>
      </c>
      <c r="D17" s="8">
        <v>0</v>
      </c>
      <c r="E17" s="8">
        <v>0</v>
      </c>
      <c r="F17" s="8">
        <v>-661.90637000000004</v>
      </c>
      <c r="G17" s="13"/>
      <c r="H17" s="16"/>
      <c r="I17" s="2"/>
    </row>
    <row r="18" spans="1:9" outlineLevel="1" x14ac:dyDescent="0.25">
      <c r="A18" s="3" t="s">
        <v>29</v>
      </c>
      <c r="B18" s="6" t="s">
        <v>30</v>
      </c>
      <c r="C18" s="7" t="s">
        <v>29</v>
      </c>
      <c r="D18" s="8">
        <v>81105.672000000006</v>
      </c>
      <c r="E18" s="8">
        <v>63397.927660000001</v>
      </c>
      <c r="F18" s="8">
        <v>63398.160450000003</v>
      </c>
      <c r="G18" s="13">
        <f t="shared" si="0"/>
        <v>100.00036718865837</v>
      </c>
      <c r="H18" s="16">
        <f t="shared" si="1"/>
        <v>78.167357333529026</v>
      </c>
      <c r="I18" s="2"/>
    </row>
    <row r="19" spans="1:9" ht="25.5" outlineLevel="2" x14ac:dyDescent="0.25">
      <c r="A19" s="3" t="s">
        <v>31</v>
      </c>
      <c r="B19" s="6" t="s">
        <v>32</v>
      </c>
      <c r="C19" s="7" t="s">
        <v>31</v>
      </c>
      <c r="D19" s="8">
        <v>44834.59</v>
      </c>
      <c r="E19" s="8">
        <v>35000.843730000001</v>
      </c>
      <c r="F19" s="8">
        <v>35000.843730000001</v>
      </c>
      <c r="G19" s="13">
        <f t="shared" si="0"/>
        <v>100</v>
      </c>
      <c r="H19" s="16">
        <f t="shared" si="1"/>
        <v>78.066608237077673</v>
      </c>
      <c r="I19" s="2"/>
    </row>
    <row r="20" spans="1:9" ht="38.25" outlineLevel="2" x14ac:dyDescent="0.25">
      <c r="A20" s="3" t="s">
        <v>33</v>
      </c>
      <c r="B20" s="6" t="s">
        <v>34</v>
      </c>
      <c r="C20" s="7" t="s">
        <v>33</v>
      </c>
      <c r="D20" s="8">
        <v>0</v>
      </c>
      <c r="E20" s="8">
        <v>0</v>
      </c>
      <c r="F20" s="8">
        <v>0.15840000000000001</v>
      </c>
      <c r="G20" s="13" t="e">
        <f t="shared" si="0"/>
        <v>#DIV/0!</v>
      </c>
      <c r="H20" s="16" t="e">
        <f t="shared" si="1"/>
        <v>#DIV/0!</v>
      </c>
      <c r="I20" s="2"/>
    </row>
    <row r="21" spans="1:9" ht="38.25" outlineLevel="2" x14ac:dyDescent="0.25">
      <c r="A21" s="3" t="s">
        <v>35</v>
      </c>
      <c r="B21" s="6" t="s">
        <v>36</v>
      </c>
      <c r="C21" s="7" t="s">
        <v>35</v>
      </c>
      <c r="D21" s="8">
        <v>21156.959999999999</v>
      </c>
      <c r="E21" s="8">
        <v>18823.557629999999</v>
      </c>
      <c r="F21" s="8">
        <v>18823.557629999999</v>
      </c>
      <c r="G21" s="13">
        <f t="shared" si="0"/>
        <v>100</v>
      </c>
      <c r="H21" s="16">
        <f t="shared" si="1"/>
        <v>88.970994084216258</v>
      </c>
      <c r="I21" s="2"/>
    </row>
    <row r="22" spans="1:9" ht="51" outlineLevel="2" x14ac:dyDescent="0.25">
      <c r="A22" s="3" t="s">
        <v>37</v>
      </c>
      <c r="B22" s="6" t="s">
        <v>38</v>
      </c>
      <c r="C22" s="7" t="s">
        <v>37</v>
      </c>
      <c r="D22" s="8">
        <v>0</v>
      </c>
      <c r="E22" s="8">
        <v>0</v>
      </c>
      <c r="F22" s="8">
        <v>0.22752</v>
      </c>
      <c r="G22" s="13" t="e">
        <f t="shared" si="0"/>
        <v>#DIV/0!</v>
      </c>
      <c r="H22" s="16" t="e">
        <f t="shared" si="1"/>
        <v>#DIV/0!</v>
      </c>
      <c r="I22" s="2"/>
    </row>
    <row r="23" spans="1:9" ht="25.5" outlineLevel="2" x14ac:dyDescent="0.25">
      <c r="A23" s="3" t="s">
        <v>39</v>
      </c>
      <c r="B23" s="6" t="s">
        <v>40</v>
      </c>
      <c r="C23" s="7" t="s">
        <v>39</v>
      </c>
      <c r="D23" s="8">
        <v>12102.112999999999</v>
      </c>
      <c r="E23" s="8">
        <v>7188.3279499999999</v>
      </c>
      <c r="F23" s="8">
        <v>7188.3279499999999</v>
      </c>
      <c r="G23" s="13">
        <f t="shared" si="0"/>
        <v>100</v>
      </c>
      <c r="H23" s="16">
        <f t="shared" si="1"/>
        <v>59.397296571268178</v>
      </c>
      <c r="I23" s="2"/>
    </row>
    <row r="24" spans="1:9" ht="38.25" outlineLevel="2" x14ac:dyDescent="0.25">
      <c r="A24" s="3" t="s">
        <v>41</v>
      </c>
      <c r="B24" s="6" t="s">
        <v>42</v>
      </c>
      <c r="C24" s="7" t="s">
        <v>41</v>
      </c>
      <c r="D24" s="8">
        <v>5.6769999999999996</v>
      </c>
      <c r="E24" s="8">
        <v>1.01651</v>
      </c>
      <c r="F24" s="8">
        <v>0.86338000000000004</v>
      </c>
      <c r="G24" s="13">
        <f t="shared" si="0"/>
        <v>84.935711404708272</v>
      </c>
      <c r="H24" s="16">
        <f t="shared" si="1"/>
        <v>15.208384710234279</v>
      </c>
      <c r="I24" s="2"/>
    </row>
    <row r="25" spans="1:9" ht="38.25" outlineLevel="2" x14ac:dyDescent="0.25">
      <c r="A25" s="3" t="s">
        <v>43</v>
      </c>
      <c r="B25" s="6" t="s">
        <v>44</v>
      </c>
      <c r="C25" s="7" t="s">
        <v>43</v>
      </c>
      <c r="D25" s="8">
        <v>3006.3319999999999</v>
      </c>
      <c r="E25" s="8">
        <v>2384.1818400000002</v>
      </c>
      <c r="F25" s="8">
        <v>2384.1818400000002</v>
      </c>
      <c r="G25" s="13">
        <f t="shared" si="0"/>
        <v>100</v>
      </c>
      <c r="H25" s="16">
        <f t="shared" si="1"/>
        <v>79.305340860556996</v>
      </c>
      <c r="I25" s="2"/>
    </row>
    <row r="26" spans="1:9" outlineLevel="1" x14ac:dyDescent="0.25">
      <c r="A26" s="3" t="s">
        <v>45</v>
      </c>
      <c r="B26" s="6" t="s">
        <v>46</v>
      </c>
      <c r="C26" s="7" t="s">
        <v>45</v>
      </c>
      <c r="D26" s="8">
        <v>19192.044999999998</v>
      </c>
      <c r="E26" s="8">
        <v>6185.0215799999996</v>
      </c>
      <c r="F26" s="8">
        <v>10378.284600000001</v>
      </c>
      <c r="G26" s="13">
        <f t="shared" si="0"/>
        <v>167.79706369270261</v>
      </c>
      <c r="H26" s="16">
        <f t="shared" si="1"/>
        <v>54.075970538835236</v>
      </c>
      <c r="I26" s="2"/>
    </row>
    <row r="27" spans="1:9" ht="38.25" outlineLevel="2" x14ac:dyDescent="0.25">
      <c r="A27" s="3" t="s">
        <v>47</v>
      </c>
      <c r="B27" s="6" t="s">
        <v>48</v>
      </c>
      <c r="C27" s="7" t="s">
        <v>47</v>
      </c>
      <c r="D27" s="8">
        <v>16867.171999999999</v>
      </c>
      <c r="E27" s="8">
        <v>3868.9623700000002</v>
      </c>
      <c r="F27" s="8">
        <v>3868.9623700000002</v>
      </c>
      <c r="G27" s="13">
        <f t="shared" si="0"/>
        <v>100</v>
      </c>
      <c r="H27" s="16">
        <f t="shared" si="1"/>
        <v>22.9378248469868</v>
      </c>
      <c r="I27" s="2"/>
    </row>
    <row r="28" spans="1:9" ht="25.5" outlineLevel="2" x14ac:dyDescent="0.25">
      <c r="A28" s="3" t="s">
        <v>49</v>
      </c>
      <c r="B28" s="6" t="s">
        <v>50</v>
      </c>
      <c r="C28" s="7" t="s">
        <v>49</v>
      </c>
      <c r="D28" s="8">
        <v>2318.9</v>
      </c>
      <c r="E28" s="8">
        <v>2318.9</v>
      </c>
      <c r="F28" s="8">
        <v>6512.16302</v>
      </c>
      <c r="G28" s="13">
        <f t="shared" si="0"/>
        <v>280.82983397300444</v>
      </c>
      <c r="H28" s="16">
        <f t="shared" si="1"/>
        <v>280.82983397300444</v>
      </c>
      <c r="I28" s="2"/>
    </row>
    <row r="29" spans="1:9" ht="25.5" outlineLevel="2" x14ac:dyDescent="0.25">
      <c r="A29" s="3" t="s">
        <v>51</v>
      </c>
      <c r="B29" s="6" t="s">
        <v>52</v>
      </c>
      <c r="C29" s="7" t="s">
        <v>51</v>
      </c>
      <c r="D29" s="8">
        <v>5.9729999999999999</v>
      </c>
      <c r="E29" s="8">
        <v>-2.8407900000000001</v>
      </c>
      <c r="F29" s="8">
        <v>-2.8407900000000001</v>
      </c>
      <c r="G29" s="13">
        <f t="shared" si="0"/>
        <v>100</v>
      </c>
      <c r="H29" s="16">
        <f t="shared" si="1"/>
        <v>-47.560522350577607</v>
      </c>
      <c r="I29" s="2"/>
    </row>
    <row r="30" spans="1:9" outlineLevel="1" x14ac:dyDescent="0.25">
      <c r="A30" s="3" t="s">
        <v>53</v>
      </c>
      <c r="B30" s="6" t="s">
        <v>54</v>
      </c>
      <c r="C30" s="7" t="s">
        <v>53</v>
      </c>
      <c r="D30" s="8">
        <v>11703.835999999999</v>
      </c>
      <c r="E30" s="8">
        <v>6724.6053599999996</v>
      </c>
      <c r="F30" s="8">
        <v>6724.6053599999996</v>
      </c>
      <c r="G30" s="13">
        <f t="shared" si="0"/>
        <v>100</v>
      </c>
      <c r="H30" s="16">
        <f t="shared" si="1"/>
        <v>57.456421638170596</v>
      </c>
      <c r="I30" s="2"/>
    </row>
    <row r="31" spans="1:9" ht="38.25" outlineLevel="2" x14ac:dyDescent="0.25">
      <c r="A31" s="3" t="s">
        <v>55</v>
      </c>
      <c r="B31" s="6" t="s">
        <v>56</v>
      </c>
      <c r="C31" s="7" t="s">
        <v>55</v>
      </c>
      <c r="D31" s="8">
        <v>11680.236000000001</v>
      </c>
      <c r="E31" s="8">
        <v>6719.6053599999996</v>
      </c>
      <c r="F31" s="8">
        <v>6719.6053599999996</v>
      </c>
      <c r="G31" s="13">
        <f t="shared" si="0"/>
        <v>100</v>
      </c>
      <c r="H31" s="16">
        <f t="shared" si="1"/>
        <v>57.529705392938965</v>
      </c>
      <c r="I31" s="2"/>
    </row>
    <row r="32" spans="1:9" ht="25.5" outlineLevel="2" x14ac:dyDescent="0.25">
      <c r="A32" s="3" t="s">
        <v>57</v>
      </c>
      <c r="B32" s="6" t="s">
        <v>58</v>
      </c>
      <c r="C32" s="7" t="s">
        <v>57</v>
      </c>
      <c r="D32" s="8">
        <v>23.6</v>
      </c>
      <c r="E32" s="8">
        <v>5</v>
      </c>
      <c r="F32" s="8">
        <v>5</v>
      </c>
      <c r="G32" s="13">
        <f t="shared" si="0"/>
        <v>100</v>
      </c>
      <c r="H32" s="16">
        <f t="shared" si="1"/>
        <v>21.1864406779661</v>
      </c>
      <c r="I32" s="2"/>
    </row>
    <row r="33" spans="1:9" ht="38.25" outlineLevel="1" x14ac:dyDescent="0.25">
      <c r="A33" s="3" t="s">
        <v>59</v>
      </c>
      <c r="B33" s="6" t="s">
        <v>60</v>
      </c>
      <c r="C33" s="7" t="s">
        <v>59</v>
      </c>
      <c r="D33" s="8">
        <v>60257.692999999999</v>
      </c>
      <c r="E33" s="8">
        <v>55806.709450000002</v>
      </c>
      <c r="F33" s="8">
        <v>58249.625780000002</v>
      </c>
      <c r="G33" s="13">
        <f t="shared" si="0"/>
        <v>104.37745990415137</v>
      </c>
      <c r="H33" s="16">
        <f t="shared" si="1"/>
        <v>96.667533853312321</v>
      </c>
      <c r="I33" s="2"/>
    </row>
    <row r="34" spans="1:9" ht="63.75" outlineLevel="2" x14ac:dyDescent="0.25">
      <c r="A34" s="3" t="s">
        <v>61</v>
      </c>
      <c r="B34" s="6" t="s">
        <v>62</v>
      </c>
      <c r="C34" s="7" t="s">
        <v>61</v>
      </c>
      <c r="D34" s="8">
        <v>15319.7</v>
      </c>
      <c r="E34" s="8">
        <v>13040.531779999999</v>
      </c>
      <c r="F34" s="8">
        <v>13040.531779999999</v>
      </c>
      <c r="G34" s="13">
        <f t="shared" si="0"/>
        <v>100</v>
      </c>
      <c r="H34" s="16">
        <f t="shared" si="1"/>
        <v>85.122631513671934</v>
      </c>
      <c r="I34" s="2"/>
    </row>
    <row r="35" spans="1:9" ht="63.75" outlineLevel="2" x14ac:dyDescent="0.25">
      <c r="A35" s="3" t="s">
        <v>63</v>
      </c>
      <c r="B35" s="6" t="s">
        <v>64</v>
      </c>
      <c r="C35" s="7" t="s">
        <v>63</v>
      </c>
      <c r="D35" s="8">
        <v>6147.92</v>
      </c>
      <c r="E35" s="8">
        <v>6147.92</v>
      </c>
      <c r="F35" s="8">
        <v>7232.4002499999997</v>
      </c>
      <c r="G35" s="13">
        <f t="shared" si="0"/>
        <v>117.63979118140769</v>
      </c>
      <c r="H35" s="16">
        <f t="shared" si="1"/>
        <v>117.63979118140769</v>
      </c>
      <c r="I35" s="2"/>
    </row>
    <row r="36" spans="1:9" ht="51" outlineLevel="2" x14ac:dyDescent="0.25">
      <c r="A36" s="3" t="s">
        <v>65</v>
      </c>
      <c r="B36" s="6" t="s">
        <v>66</v>
      </c>
      <c r="C36" s="7" t="s">
        <v>65</v>
      </c>
      <c r="D36" s="8">
        <v>28073.5</v>
      </c>
      <c r="E36" s="8">
        <v>25901.684669999999</v>
      </c>
      <c r="F36" s="8">
        <v>25901.684669999999</v>
      </c>
      <c r="G36" s="13">
        <f t="shared" si="0"/>
        <v>100</v>
      </c>
      <c r="H36" s="16">
        <f t="shared" si="1"/>
        <v>92.263824140203383</v>
      </c>
      <c r="I36" s="2"/>
    </row>
    <row r="37" spans="1:9" ht="38.25" outlineLevel="2" x14ac:dyDescent="0.25">
      <c r="A37" s="3" t="s">
        <v>67</v>
      </c>
      <c r="B37" s="6" t="s">
        <v>68</v>
      </c>
      <c r="C37" s="7" t="s">
        <v>67</v>
      </c>
      <c r="D37" s="8">
        <v>209.07300000000001</v>
      </c>
      <c r="E37" s="8">
        <v>209.07300000000001</v>
      </c>
      <c r="F37" s="8">
        <v>209.07302000000001</v>
      </c>
      <c r="G37" s="13">
        <f t="shared" si="0"/>
        <v>100.00000956603674</v>
      </c>
      <c r="H37" s="16">
        <f t="shared" si="1"/>
        <v>100.00000956603674</v>
      </c>
      <c r="I37" s="2"/>
    </row>
    <row r="38" spans="1:9" ht="63.75" outlineLevel="2" x14ac:dyDescent="0.25">
      <c r="A38" s="3" t="s">
        <v>69</v>
      </c>
      <c r="B38" s="6" t="s">
        <v>70</v>
      </c>
      <c r="C38" s="7" t="s">
        <v>69</v>
      </c>
      <c r="D38" s="8">
        <v>10507.5</v>
      </c>
      <c r="E38" s="8">
        <v>10507.5</v>
      </c>
      <c r="F38" s="8">
        <v>11865.93606</v>
      </c>
      <c r="G38" s="13">
        <f t="shared" si="0"/>
        <v>112.92825182012849</v>
      </c>
      <c r="H38" s="16">
        <f t="shared" si="1"/>
        <v>112.92825182012849</v>
      </c>
      <c r="I38" s="2"/>
    </row>
    <row r="39" spans="1:9" ht="25.5" outlineLevel="1" x14ac:dyDescent="0.25">
      <c r="A39" s="3" t="s">
        <v>71</v>
      </c>
      <c r="B39" s="6" t="s">
        <v>72</v>
      </c>
      <c r="C39" s="7" t="s">
        <v>71</v>
      </c>
      <c r="D39" s="8">
        <v>2211.6</v>
      </c>
      <c r="E39" s="8">
        <v>1874.7232200000001</v>
      </c>
      <c r="F39" s="8">
        <v>1874.7232200000001</v>
      </c>
      <c r="G39" s="13">
        <f t="shared" si="0"/>
        <v>100</v>
      </c>
      <c r="H39" s="16">
        <f t="shared" si="1"/>
        <v>84.767734671730878</v>
      </c>
      <c r="I39" s="2"/>
    </row>
    <row r="40" spans="1:9" ht="25.5" outlineLevel="2" x14ac:dyDescent="0.25">
      <c r="A40" s="3" t="s">
        <v>73</v>
      </c>
      <c r="B40" s="6" t="s">
        <v>74</v>
      </c>
      <c r="C40" s="7" t="s">
        <v>73</v>
      </c>
      <c r="D40" s="8">
        <v>334</v>
      </c>
      <c r="E40" s="8">
        <v>214.90905000000001</v>
      </c>
      <c r="F40" s="8">
        <v>214.90905000000001</v>
      </c>
      <c r="G40" s="13">
        <f t="shared" si="0"/>
        <v>100</v>
      </c>
      <c r="H40" s="16">
        <f t="shared" si="1"/>
        <v>64.344026946107789</v>
      </c>
      <c r="I40" s="2"/>
    </row>
    <row r="41" spans="1:9" outlineLevel="2" x14ac:dyDescent="0.25">
      <c r="A41" s="3" t="s">
        <v>75</v>
      </c>
      <c r="B41" s="6" t="s">
        <v>76</v>
      </c>
      <c r="C41" s="7" t="s">
        <v>75</v>
      </c>
      <c r="D41" s="8">
        <v>1836.6</v>
      </c>
      <c r="E41" s="8">
        <v>1636.7918999999999</v>
      </c>
      <c r="F41" s="8">
        <v>1636.7918999999999</v>
      </c>
      <c r="G41" s="13">
        <f t="shared" si="0"/>
        <v>100</v>
      </c>
      <c r="H41" s="16">
        <f t="shared" si="1"/>
        <v>89.120761189153868</v>
      </c>
      <c r="I41" s="2"/>
    </row>
    <row r="42" spans="1:9" outlineLevel="2" x14ac:dyDescent="0.25">
      <c r="A42" s="3" t="s">
        <v>77</v>
      </c>
      <c r="B42" s="6" t="s">
        <v>78</v>
      </c>
      <c r="C42" s="7" t="s">
        <v>77</v>
      </c>
      <c r="D42" s="8">
        <v>41</v>
      </c>
      <c r="E42" s="8">
        <v>23.022269999999999</v>
      </c>
      <c r="F42" s="8">
        <v>23.022269999999999</v>
      </c>
      <c r="G42" s="13">
        <f t="shared" si="0"/>
        <v>100</v>
      </c>
      <c r="H42" s="16">
        <f t="shared" si="1"/>
        <v>56.151878048780489</v>
      </c>
      <c r="I42" s="2"/>
    </row>
    <row r="43" spans="1:9" ht="25.5" outlineLevel="1" x14ac:dyDescent="0.25">
      <c r="A43" s="3" t="s">
        <v>79</v>
      </c>
      <c r="B43" s="6" t="s">
        <v>80</v>
      </c>
      <c r="C43" s="7" t="s">
        <v>79</v>
      </c>
      <c r="D43" s="8">
        <v>3865.01755</v>
      </c>
      <c r="E43" s="8">
        <v>3656.50612</v>
      </c>
      <c r="F43" s="8">
        <v>3880.66059</v>
      </c>
      <c r="G43" s="13">
        <f t="shared" si="0"/>
        <v>106.1302911206395</v>
      </c>
      <c r="H43" s="16">
        <f t="shared" si="1"/>
        <v>100.40473399661536</v>
      </c>
      <c r="I43" s="2"/>
    </row>
    <row r="44" spans="1:9" ht="25.5" outlineLevel="2" x14ac:dyDescent="0.25">
      <c r="A44" s="3" t="s">
        <v>81</v>
      </c>
      <c r="B44" s="6" t="s">
        <v>82</v>
      </c>
      <c r="C44" s="7" t="s">
        <v>81</v>
      </c>
      <c r="D44" s="8">
        <v>3865.01755</v>
      </c>
      <c r="E44" s="8">
        <v>3656.50612</v>
      </c>
      <c r="F44" s="8">
        <v>3880.66059</v>
      </c>
      <c r="G44" s="13">
        <f t="shared" si="0"/>
        <v>106.1302911206395</v>
      </c>
      <c r="H44" s="16">
        <f t="shared" si="1"/>
        <v>100.40473399661536</v>
      </c>
      <c r="I44" s="2"/>
    </row>
    <row r="45" spans="1:9" ht="25.5" outlineLevel="1" x14ac:dyDescent="0.25">
      <c r="A45" s="3" t="s">
        <v>83</v>
      </c>
      <c r="B45" s="6" t="s">
        <v>84</v>
      </c>
      <c r="C45" s="7" t="s">
        <v>83</v>
      </c>
      <c r="D45" s="8">
        <v>44867.199999999997</v>
      </c>
      <c r="E45" s="8">
        <v>32112.127690000001</v>
      </c>
      <c r="F45" s="8">
        <v>32440.971689999998</v>
      </c>
      <c r="G45" s="13">
        <f t="shared" si="0"/>
        <v>101.02404924137869</v>
      </c>
      <c r="H45" s="16">
        <f t="shared" si="1"/>
        <v>72.304426596712077</v>
      </c>
      <c r="I45" s="2"/>
    </row>
    <row r="46" spans="1:9" ht="76.5" outlineLevel="2" x14ac:dyDescent="0.25">
      <c r="A46" s="3" t="s">
        <v>85</v>
      </c>
      <c r="B46" s="6" t="s">
        <v>86</v>
      </c>
      <c r="C46" s="7" t="s">
        <v>85</v>
      </c>
      <c r="D46" s="8">
        <v>44383.5</v>
      </c>
      <c r="E46" s="8">
        <v>31628.42769</v>
      </c>
      <c r="F46" s="8">
        <v>31628.42769</v>
      </c>
      <c r="G46" s="13">
        <f t="shared" si="0"/>
        <v>100</v>
      </c>
      <c r="H46" s="16">
        <f t="shared" si="1"/>
        <v>71.261679881036883</v>
      </c>
      <c r="I46" s="2"/>
    </row>
    <row r="47" spans="1:9" ht="76.5" outlineLevel="2" x14ac:dyDescent="0.25">
      <c r="A47" s="3" t="s">
        <v>87</v>
      </c>
      <c r="B47" s="6" t="s">
        <v>88</v>
      </c>
      <c r="C47" s="7" t="s">
        <v>87</v>
      </c>
      <c r="D47" s="8">
        <v>483.7</v>
      </c>
      <c r="E47" s="8">
        <v>483.7</v>
      </c>
      <c r="F47" s="8">
        <v>812.54399999999998</v>
      </c>
      <c r="G47" s="13">
        <f t="shared" si="0"/>
        <v>167.98511474054166</v>
      </c>
      <c r="H47" s="16">
        <f t="shared" si="1"/>
        <v>167.98511474054166</v>
      </c>
      <c r="I47" s="2"/>
    </row>
    <row r="48" spans="1:9" outlineLevel="1" x14ac:dyDescent="0.25">
      <c r="A48" s="3" t="s">
        <v>89</v>
      </c>
      <c r="B48" s="6" t="s">
        <v>90</v>
      </c>
      <c r="C48" s="7" t="s">
        <v>89</v>
      </c>
      <c r="D48" s="8">
        <v>8429.14</v>
      </c>
      <c r="E48" s="8">
        <v>7053.9426800000001</v>
      </c>
      <c r="F48" s="8">
        <v>8757.8937700000006</v>
      </c>
      <c r="G48" s="13">
        <f t="shared" si="0"/>
        <v>124.15600986992995</v>
      </c>
      <c r="H48" s="16">
        <f t="shared" si="1"/>
        <v>103.90020535902833</v>
      </c>
      <c r="I48" s="2"/>
    </row>
    <row r="49" spans="1:9" ht="63.75" outlineLevel="2" x14ac:dyDescent="0.25">
      <c r="A49" s="3" t="s">
        <v>91</v>
      </c>
      <c r="B49" s="6" t="s">
        <v>92</v>
      </c>
      <c r="C49" s="7" t="s">
        <v>91</v>
      </c>
      <c r="D49" s="8">
        <v>108.044</v>
      </c>
      <c r="E49" s="8">
        <v>76.652609999999996</v>
      </c>
      <c r="F49" s="8">
        <v>76.652609999999996</v>
      </c>
      <c r="G49" s="13">
        <f t="shared" si="0"/>
        <v>100</v>
      </c>
      <c r="H49" s="16">
        <f t="shared" si="1"/>
        <v>70.945735070897044</v>
      </c>
      <c r="I49" s="2"/>
    </row>
    <row r="50" spans="1:9" ht="51" outlineLevel="2" x14ac:dyDescent="0.25">
      <c r="A50" s="3" t="s">
        <v>93</v>
      </c>
      <c r="B50" s="6" t="s">
        <v>94</v>
      </c>
      <c r="C50" s="7" t="s">
        <v>93</v>
      </c>
      <c r="D50" s="8">
        <v>15.006</v>
      </c>
      <c r="E50" s="8">
        <v>2.1</v>
      </c>
      <c r="F50" s="8">
        <v>2.1</v>
      </c>
      <c r="G50" s="13">
        <f t="shared" si="0"/>
        <v>100</v>
      </c>
      <c r="H50" s="16">
        <f t="shared" si="1"/>
        <v>13.994402239104359</v>
      </c>
      <c r="I50" s="2"/>
    </row>
    <row r="51" spans="1:9" ht="51" outlineLevel="2" x14ac:dyDescent="0.25">
      <c r="A51" s="3" t="s">
        <v>95</v>
      </c>
      <c r="B51" s="6" t="s">
        <v>96</v>
      </c>
      <c r="C51" s="7" t="s">
        <v>95</v>
      </c>
      <c r="D51" s="8">
        <v>50.5</v>
      </c>
      <c r="E51" s="8">
        <v>0</v>
      </c>
      <c r="F51" s="8">
        <v>0</v>
      </c>
      <c r="G51" s="13"/>
      <c r="H51" s="16">
        <f t="shared" si="1"/>
        <v>0</v>
      </c>
      <c r="I51" s="2"/>
    </row>
    <row r="52" spans="1:9" ht="51" outlineLevel="2" x14ac:dyDescent="0.25">
      <c r="A52" s="3" t="s">
        <v>97</v>
      </c>
      <c r="B52" s="6" t="s">
        <v>98</v>
      </c>
      <c r="C52" s="7" t="s">
        <v>97</v>
      </c>
      <c r="D52" s="8">
        <v>1</v>
      </c>
      <c r="E52" s="8">
        <v>0.5</v>
      </c>
      <c r="F52" s="8">
        <v>0</v>
      </c>
      <c r="G52" s="13">
        <f t="shared" si="0"/>
        <v>0</v>
      </c>
      <c r="H52" s="16">
        <f t="shared" si="1"/>
        <v>0</v>
      </c>
      <c r="I52" s="2"/>
    </row>
    <row r="53" spans="1:9" ht="38.25" outlineLevel="2" x14ac:dyDescent="0.25">
      <c r="A53" s="3" t="s">
        <v>99</v>
      </c>
      <c r="B53" s="6" t="s">
        <v>100</v>
      </c>
      <c r="C53" s="7" t="s">
        <v>99</v>
      </c>
      <c r="D53" s="8">
        <v>5</v>
      </c>
      <c r="E53" s="8">
        <v>4.5</v>
      </c>
      <c r="F53" s="8">
        <v>30</v>
      </c>
      <c r="G53" s="13">
        <f t="shared" si="0"/>
        <v>666.66666666666674</v>
      </c>
      <c r="H53" s="16">
        <f t="shared" si="1"/>
        <v>600</v>
      </c>
      <c r="I53" s="2"/>
    </row>
    <row r="54" spans="1:9" ht="25.5" outlineLevel="2" x14ac:dyDescent="0.25">
      <c r="A54" s="3" t="s">
        <v>101</v>
      </c>
      <c r="B54" s="6" t="s">
        <v>102</v>
      </c>
      <c r="C54" s="7" t="s">
        <v>101</v>
      </c>
      <c r="D54" s="8">
        <v>0</v>
      </c>
      <c r="E54" s="8">
        <v>0</v>
      </c>
      <c r="F54" s="8">
        <v>40</v>
      </c>
      <c r="G54" s="13"/>
      <c r="H54" s="16"/>
      <c r="I54" s="2"/>
    </row>
    <row r="55" spans="1:9" ht="25.5" outlineLevel="2" x14ac:dyDescent="0.25">
      <c r="A55" s="3" t="s">
        <v>103</v>
      </c>
      <c r="B55" s="6" t="s">
        <v>104</v>
      </c>
      <c r="C55" s="7" t="s">
        <v>103</v>
      </c>
      <c r="D55" s="8">
        <v>30</v>
      </c>
      <c r="E55" s="8">
        <v>0</v>
      </c>
      <c r="F55" s="8">
        <v>0</v>
      </c>
      <c r="G55" s="13"/>
      <c r="H55" s="16"/>
      <c r="I55" s="2"/>
    </row>
    <row r="56" spans="1:9" ht="51" outlineLevel="2" x14ac:dyDescent="0.25">
      <c r="A56" s="3" t="s">
        <v>105</v>
      </c>
      <c r="B56" s="6" t="s">
        <v>106</v>
      </c>
      <c r="C56" s="7" t="s">
        <v>105</v>
      </c>
      <c r="D56" s="8">
        <v>1300</v>
      </c>
      <c r="E56" s="8">
        <v>858</v>
      </c>
      <c r="F56" s="8">
        <v>866.6</v>
      </c>
      <c r="G56" s="13">
        <f t="shared" si="0"/>
        <v>101.002331002331</v>
      </c>
      <c r="H56" s="16">
        <f t="shared" si="1"/>
        <v>66.661538461538456</v>
      </c>
      <c r="I56" s="2"/>
    </row>
    <row r="57" spans="1:9" ht="25.5" outlineLevel="2" x14ac:dyDescent="0.25">
      <c r="A57" s="3" t="s">
        <v>107</v>
      </c>
      <c r="B57" s="6" t="s">
        <v>108</v>
      </c>
      <c r="C57" s="7" t="s">
        <v>107</v>
      </c>
      <c r="D57" s="8">
        <v>800</v>
      </c>
      <c r="E57" s="8">
        <v>624.25</v>
      </c>
      <c r="F57" s="8">
        <v>624.25</v>
      </c>
      <c r="G57" s="13">
        <f t="shared" si="0"/>
        <v>100</v>
      </c>
      <c r="H57" s="16">
        <f t="shared" si="1"/>
        <v>78.03125</v>
      </c>
      <c r="I57" s="2"/>
    </row>
    <row r="58" spans="1:9" ht="63.75" outlineLevel="2" x14ac:dyDescent="0.25">
      <c r="A58" s="3" t="s">
        <v>109</v>
      </c>
      <c r="B58" s="6" t="s">
        <v>110</v>
      </c>
      <c r="C58" s="7" t="s">
        <v>109</v>
      </c>
      <c r="D58" s="8">
        <v>50</v>
      </c>
      <c r="E58" s="8">
        <v>20</v>
      </c>
      <c r="F58" s="8">
        <v>115.92412</v>
      </c>
      <c r="G58" s="13">
        <f t="shared" si="0"/>
        <v>579.62059999999997</v>
      </c>
      <c r="H58" s="16">
        <f t="shared" si="1"/>
        <v>231.84824</v>
      </c>
      <c r="I58" s="2"/>
    </row>
    <row r="59" spans="1:9" ht="51" outlineLevel="2" x14ac:dyDescent="0.25">
      <c r="A59" s="3" t="s">
        <v>111</v>
      </c>
      <c r="B59" s="6" t="s">
        <v>112</v>
      </c>
      <c r="C59" s="7" t="s">
        <v>111</v>
      </c>
      <c r="D59" s="8">
        <v>501.4</v>
      </c>
      <c r="E59" s="8">
        <v>87.193950000000001</v>
      </c>
      <c r="F59" s="8">
        <v>182.79395</v>
      </c>
      <c r="G59" s="13">
        <f t="shared" si="0"/>
        <v>209.64063447062554</v>
      </c>
      <c r="H59" s="16">
        <f t="shared" si="1"/>
        <v>36.456711208615879</v>
      </c>
      <c r="I59" s="2"/>
    </row>
    <row r="60" spans="1:9" ht="38.25" outlineLevel="2" x14ac:dyDescent="0.25">
      <c r="A60" s="3" t="s">
        <v>113</v>
      </c>
      <c r="B60" s="6" t="s">
        <v>114</v>
      </c>
      <c r="C60" s="7" t="s">
        <v>113</v>
      </c>
      <c r="D60" s="8">
        <v>5568.19</v>
      </c>
      <c r="E60" s="8">
        <v>5380.7461199999998</v>
      </c>
      <c r="F60" s="8">
        <v>6819.5730899999999</v>
      </c>
      <c r="G60" s="13">
        <f t="shared" si="0"/>
        <v>126.74028727450906</v>
      </c>
      <c r="H60" s="16">
        <f t="shared" si="1"/>
        <v>122.47378573647811</v>
      </c>
      <c r="I60" s="2"/>
    </row>
    <row r="61" spans="1:9" outlineLevel="1" x14ac:dyDescent="0.25">
      <c r="A61" s="3" t="s">
        <v>115</v>
      </c>
      <c r="B61" s="6" t="s">
        <v>116</v>
      </c>
      <c r="C61" s="7" t="s">
        <v>115</v>
      </c>
      <c r="D61" s="8">
        <v>0</v>
      </c>
      <c r="E61" s="8">
        <v>0</v>
      </c>
      <c r="F61" s="8">
        <v>-0.30536999999999997</v>
      </c>
      <c r="G61" s="13"/>
      <c r="H61" s="16"/>
      <c r="I61" s="2"/>
    </row>
    <row r="62" spans="1:9" ht="25.5" outlineLevel="2" x14ac:dyDescent="0.25">
      <c r="A62" s="3" t="s">
        <v>117</v>
      </c>
      <c r="B62" s="6" t="s">
        <v>118</v>
      </c>
      <c r="C62" s="7" t="s">
        <v>117</v>
      </c>
      <c r="D62" s="8">
        <v>0</v>
      </c>
      <c r="E62" s="8">
        <v>0</v>
      </c>
      <c r="F62" s="8">
        <v>-0.30536999999999997</v>
      </c>
      <c r="G62" s="13"/>
      <c r="H62" s="16"/>
      <c r="I62" s="2"/>
    </row>
    <row r="63" spans="1:9" x14ac:dyDescent="0.25">
      <c r="A63" s="3" t="s">
        <v>119</v>
      </c>
      <c r="B63" s="6" t="s">
        <v>120</v>
      </c>
      <c r="C63" s="7" t="s">
        <v>119</v>
      </c>
      <c r="D63" s="8">
        <v>2029485.97407</v>
      </c>
      <c r="E63" s="8">
        <v>1301008.3901</v>
      </c>
      <c r="F63" s="8">
        <v>1300762.54128</v>
      </c>
      <c r="G63" s="13">
        <f t="shared" si="0"/>
        <v>99.98110321025824</v>
      </c>
      <c r="H63" s="16">
        <f t="shared" si="1"/>
        <v>64.093201820528307</v>
      </c>
      <c r="I63" s="2"/>
    </row>
    <row r="64" spans="1:9" ht="38.25" outlineLevel="1" x14ac:dyDescent="0.25">
      <c r="A64" s="3" t="s">
        <v>121</v>
      </c>
      <c r="B64" s="6" t="s">
        <v>122</v>
      </c>
      <c r="C64" s="7" t="s">
        <v>121</v>
      </c>
      <c r="D64" s="8">
        <v>2028679.39595</v>
      </c>
      <c r="E64" s="8">
        <v>1300201.81198</v>
      </c>
      <c r="F64" s="8">
        <v>1300201.81198</v>
      </c>
      <c r="G64" s="13">
        <f t="shared" si="0"/>
        <v>100</v>
      </c>
      <c r="H64" s="16">
        <f t="shared" si="1"/>
        <v>64.091044379692889</v>
      </c>
      <c r="I64" s="2"/>
    </row>
    <row r="65" spans="1:9" ht="25.5" outlineLevel="2" x14ac:dyDescent="0.25">
      <c r="A65" s="3" t="s">
        <v>123</v>
      </c>
      <c r="B65" s="6" t="s">
        <v>124</v>
      </c>
      <c r="C65" s="7" t="s">
        <v>123</v>
      </c>
      <c r="D65" s="8">
        <v>20163.333999999999</v>
      </c>
      <c r="E65" s="8">
        <v>15122.499659999999</v>
      </c>
      <c r="F65" s="8">
        <v>15122.499659999999</v>
      </c>
      <c r="G65" s="13">
        <f t="shared" si="0"/>
        <v>100</v>
      </c>
      <c r="H65" s="16">
        <f t="shared" si="1"/>
        <v>74.999995834022286</v>
      </c>
      <c r="I65" s="2"/>
    </row>
    <row r="66" spans="1:9" ht="25.5" outlineLevel="2" x14ac:dyDescent="0.25">
      <c r="A66" s="3" t="s">
        <v>125</v>
      </c>
      <c r="B66" s="6" t="s">
        <v>126</v>
      </c>
      <c r="C66" s="7" t="s">
        <v>125</v>
      </c>
      <c r="D66" s="8">
        <v>5078.5811700000004</v>
      </c>
      <c r="E66" s="8">
        <v>1998.65831</v>
      </c>
      <c r="F66" s="8">
        <v>1998.65831</v>
      </c>
      <c r="G66" s="13">
        <f t="shared" si="0"/>
        <v>100</v>
      </c>
      <c r="H66" s="16">
        <f t="shared" si="1"/>
        <v>39.354659167532809</v>
      </c>
      <c r="I66" s="2"/>
    </row>
    <row r="67" spans="1:9" ht="38.25" outlineLevel="2" x14ac:dyDescent="0.25">
      <c r="A67" s="3" t="s">
        <v>127</v>
      </c>
      <c r="B67" s="6" t="s">
        <v>128</v>
      </c>
      <c r="C67" s="7" t="s">
        <v>127</v>
      </c>
      <c r="D67" s="8">
        <v>419464</v>
      </c>
      <c r="E67" s="8">
        <v>314598</v>
      </c>
      <c r="F67" s="8">
        <v>314598</v>
      </c>
      <c r="G67" s="13">
        <f t="shared" si="0"/>
        <v>100</v>
      </c>
      <c r="H67" s="16">
        <f t="shared" si="1"/>
        <v>75</v>
      </c>
      <c r="I67" s="2"/>
    </row>
    <row r="68" spans="1:9" ht="51" outlineLevel="2" x14ac:dyDescent="0.25">
      <c r="A68" s="3" t="s">
        <v>129</v>
      </c>
      <c r="B68" s="6" t="s">
        <v>130</v>
      </c>
      <c r="C68" s="7" t="s">
        <v>129</v>
      </c>
      <c r="D68" s="8">
        <v>51867.744059999997</v>
      </c>
      <c r="E68" s="8">
        <v>0</v>
      </c>
      <c r="F68" s="8">
        <v>0</v>
      </c>
      <c r="G68" s="13"/>
      <c r="H68" s="16">
        <f t="shared" si="1"/>
        <v>0</v>
      </c>
      <c r="I68" s="2"/>
    </row>
    <row r="69" spans="1:9" ht="38.25" outlineLevel="2" x14ac:dyDescent="0.25">
      <c r="A69" s="3" t="s">
        <v>131</v>
      </c>
      <c r="B69" s="6" t="s">
        <v>132</v>
      </c>
      <c r="C69" s="7" t="s">
        <v>131</v>
      </c>
      <c r="D69" s="8">
        <v>30547</v>
      </c>
      <c r="E69" s="8">
        <v>17269.791560000001</v>
      </c>
      <c r="F69" s="8">
        <v>17269.791560000001</v>
      </c>
      <c r="G69" s="13">
        <f t="shared" si="0"/>
        <v>100</v>
      </c>
      <c r="H69" s="16">
        <f t="shared" si="1"/>
        <v>56.535147674076015</v>
      </c>
      <c r="I69" s="2"/>
    </row>
    <row r="70" spans="1:9" ht="38.25" outlineLevel="2" x14ac:dyDescent="0.25">
      <c r="A70" s="3" t="s">
        <v>133</v>
      </c>
      <c r="B70" s="6" t="s">
        <v>134</v>
      </c>
      <c r="C70" s="7" t="s">
        <v>133</v>
      </c>
      <c r="D70" s="8">
        <v>1018.32821</v>
      </c>
      <c r="E70" s="8">
        <v>1018.32821</v>
      </c>
      <c r="F70" s="8">
        <v>1018.32821</v>
      </c>
      <c r="G70" s="13">
        <f t="shared" si="0"/>
        <v>100</v>
      </c>
      <c r="H70" s="16">
        <f t="shared" si="1"/>
        <v>100</v>
      </c>
      <c r="I70" s="2"/>
    </row>
    <row r="71" spans="1:9" ht="38.25" outlineLevel="2" x14ac:dyDescent="0.25">
      <c r="A71" s="3" t="s">
        <v>135</v>
      </c>
      <c r="B71" s="6" t="s">
        <v>136</v>
      </c>
      <c r="C71" s="7" t="s">
        <v>135</v>
      </c>
      <c r="D71" s="8">
        <v>698.28</v>
      </c>
      <c r="E71" s="8">
        <v>0</v>
      </c>
      <c r="F71" s="8">
        <v>0</v>
      </c>
      <c r="G71" s="13"/>
      <c r="H71" s="16">
        <f t="shared" si="1"/>
        <v>0</v>
      </c>
      <c r="I71" s="2"/>
    </row>
    <row r="72" spans="1:9" ht="25.5" outlineLevel="2" x14ac:dyDescent="0.25">
      <c r="A72" s="3" t="s">
        <v>137</v>
      </c>
      <c r="B72" s="6" t="s">
        <v>138</v>
      </c>
      <c r="C72" s="7" t="s">
        <v>137</v>
      </c>
      <c r="D72" s="8">
        <v>36.04251</v>
      </c>
      <c r="E72" s="8">
        <v>36.04251</v>
      </c>
      <c r="F72" s="8">
        <v>36.04251</v>
      </c>
      <c r="G72" s="13">
        <f t="shared" ref="G72:G94" si="2">F72/E72*100</f>
        <v>100</v>
      </c>
      <c r="H72" s="16">
        <f t="shared" ref="H72:H94" si="3">F72/D72*100</f>
        <v>100</v>
      </c>
      <c r="I72" s="2"/>
    </row>
    <row r="73" spans="1:9" ht="38.25" outlineLevel="2" x14ac:dyDescent="0.25">
      <c r="A73" s="3" t="s">
        <v>139</v>
      </c>
      <c r="B73" s="6" t="s">
        <v>140</v>
      </c>
      <c r="C73" s="7" t="s">
        <v>139</v>
      </c>
      <c r="D73" s="8">
        <v>340682.4</v>
      </c>
      <c r="E73" s="8">
        <v>126907.61616000001</v>
      </c>
      <c r="F73" s="8">
        <v>126907.61616000001</v>
      </c>
      <c r="G73" s="13">
        <f t="shared" si="2"/>
        <v>100</v>
      </c>
      <c r="H73" s="16">
        <f t="shared" si="3"/>
        <v>37.251004501553354</v>
      </c>
      <c r="I73" s="2"/>
    </row>
    <row r="74" spans="1:9" ht="38.25" outlineLevel="2" x14ac:dyDescent="0.25">
      <c r="A74" s="3" t="s">
        <v>141</v>
      </c>
      <c r="B74" s="6" t="s">
        <v>134</v>
      </c>
      <c r="C74" s="7" t="s">
        <v>141</v>
      </c>
      <c r="D74" s="8">
        <v>347.45454999999998</v>
      </c>
      <c r="E74" s="8">
        <v>0</v>
      </c>
      <c r="F74" s="8">
        <v>0</v>
      </c>
      <c r="G74" s="13"/>
      <c r="H74" s="16">
        <f t="shared" si="3"/>
        <v>0</v>
      </c>
      <c r="I74" s="2"/>
    </row>
    <row r="75" spans="1:9" ht="51" outlineLevel="2" x14ac:dyDescent="0.25">
      <c r="A75" s="3" t="s">
        <v>142</v>
      </c>
      <c r="B75" s="6" t="s">
        <v>143</v>
      </c>
      <c r="C75" s="7" t="s">
        <v>142</v>
      </c>
      <c r="D75" s="8">
        <v>25830.73141</v>
      </c>
      <c r="E75" s="8">
        <v>3311.5314699999999</v>
      </c>
      <c r="F75" s="8">
        <v>3311.5314699999999</v>
      </c>
      <c r="G75" s="13">
        <f t="shared" si="2"/>
        <v>100</v>
      </c>
      <c r="H75" s="16">
        <f t="shared" si="3"/>
        <v>12.820122734573392</v>
      </c>
      <c r="I75" s="2"/>
    </row>
    <row r="76" spans="1:9" outlineLevel="2" x14ac:dyDescent="0.25">
      <c r="A76" s="3" t="s">
        <v>144</v>
      </c>
      <c r="B76" s="6" t="s">
        <v>145</v>
      </c>
      <c r="C76" s="7" t="s">
        <v>144</v>
      </c>
      <c r="D76" s="8">
        <v>58957.688119999999</v>
      </c>
      <c r="E76" s="8">
        <v>36054.379330000003</v>
      </c>
      <c r="F76" s="8">
        <v>36054.379330000003</v>
      </c>
      <c r="G76" s="13">
        <f t="shared" si="2"/>
        <v>100</v>
      </c>
      <c r="H76" s="16">
        <f t="shared" si="3"/>
        <v>61.152973394439137</v>
      </c>
      <c r="I76" s="2"/>
    </row>
    <row r="77" spans="1:9" ht="25.5" outlineLevel="2" x14ac:dyDescent="0.25">
      <c r="A77" s="3" t="s">
        <v>146</v>
      </c>
      <c r="B77" s="6" t="s">
        <v>147</v>
      </c>
      <c r="C77" s="7" t="s">
        <v>146</v>
      </c>
      <c r="D77" s="8">
        <v>61272.982000000004</v>
      </c>
      <c r="E77" s="8">
        <v>39500.709150000002</v>
      </c>
      <c r="F77" s="8">
        <v>39500.709150000002</v>
      </c>
      <c r="G77" s="13">
        <f t="shared" si="2"/>
        <v>100</v>
      </c>
      <c r="H77" s="16">
        <f t="shared" si="3"/>
        <v>64.466764731639785</v>
      </c>
      <c r="I77" s="2"/>
    </row>
    <row r="78" spans="1:9" ht="38.25" outlineLevel="2" x14ac:dyDescent="0.25">
      <c r="A78" s="3" t="s">
        <v>148</v>
      </c>
      <c r="B78" s="6" t="s">
        <v>149</v>
      </c>
      <c r="C78" s="7" t="s">
        <v>148</v>
      </c>
      <c r="D78" s="8">
        <v>29165.1</v>
      </c>
      <c r="E78" s="8">
        <v>18086.057229999999</v>
      </c>
      <c r="F78" s="8">
        <v>18086.057229999999</v>
      </c>
      <c r="G78" s="13">
        <f t="shared" si="2"/>
        <v>100</v>
      </c>
      <c r="H78" s="16">
        <f t="shared" si="3"/>
        <v>62.012670040562178</v>
      </c>
      <c r="I78" s="2"/>
    </row>
    <row r="79" spans="1:9" ht="63.75" outlineLevel="2" x14ac:dyDescent="0.25">
      <c r="A79" s="3" t="s">
        <v>150</v>
      </c>
      <c r="B79" s="6" t="s">
        <v>151</v>
      </c>
      <c r="C79" s="7" t="s">
        <v>150</v>
      </c>
      <c r="D79" s="8">
        <v>24004.2</v>
      </c>
      <c r="E79" s="8">
        <v>12069.050859999999</v>
      </c>
      <c r="F79" s="8">
        <v>12069.050859999999</v>
      </c>
      <c r="G79" s="13">
        <f t="shared" si="2"/>
        <v>100</v>
      </c>
      <c r="H79" s="16">
        <f t="shared" si="3"/>
        <v>50.278913106872956</v>
      </c>
      <c r="I79" s="2"/>
    </row>
    <row r="80" spans="1:9" ht="51" outlineLevel="2" x14ac:dyDescent="0.25">
      <c r="A80" s="3" t="s">
        <v>152</v>
      </c>
      <c r="B80" s="6" t="s">
        <v>153</v>
      </c>
      <c r="C80" s="7" t="s">
        <v>152</v>
      </c>
      <c r="D80" s="8">
        <v>3637.6</v>
      </c>
      <c r="E80" s="8">
        <v>3374.1026099999999</v>
      </c>
      <c r="F80" s="8">
        <v>3374.1026099999999</v>
      </c>
      <c r="G80" s="13">
        <f t="shared" si="2"/>
        <v>100</v>
      </c>
      <c r="H80" s="16">
        <f t="shared" si="3"/>
        <v>92.756284638223008</v>
      </c>
      <c r="I80" s="2"/>
    </row>
    <row r="81" spans="1:9" ht="51" outlineLevel="2" x14ac:dyDescent="0.25">
      <c r="A81" s="3" t="s">
        <v>154</v>
      </c>
      <c r="B81" s="6" t="s">
        <v>155</v>
      </c>
      <c r="C81" s="7" t="s">
        <v>154</v>
      </c>
      <c r="D81" s="8">
        <v>12.080640000000001</v>
      </c>
      <c r="E81" s="8">
        <v>0</v>
      </c>
      <c r="F81" s="8">
        <v>0</v>
      </c>
      <c r="G81" s="13"/>
      <c r="H81" s="16">
        <f t="shared" si="3"/>
        <v>0</v>
      </c>
      <c r="I81" s="2"/>
    </row>
    <row r="82" spans="1:9" ht="25.5" outlineLevel="2" x14ac:dyDescent="0.25">
      <c r="A82" s="3" t="s">
        <v>156</v>
      </c>
      <c r="B82" s="6" t="s">
        <v>157</v>
      </c>
      <c r="C82" s="7" t="s">
        <v>156</v>
      </c>
      <c r="D82" s="8">
        <v>4367.4750000000004</v>
      </c>
      <c r="E82" s="8">
        <v>2925.2706400000002</v>
      </c>
      <c r="F82" s="8">
        <v>2925.2706400000002</v>
      </c>
      <c r="G82" s="13">
        <f t="shared" si="2"/>
        <v>100</v>
      </c>
      <c r="H82" s="16">
        <f t="shared" si="3"/>
        <v>66.978531989307328</v>
      </c>
      <c r="I82" s="2"/>
    </row>
    <row r="83" spans="1:9" outlineLevel="2" x14ac:dyDescent="0.25">
      <c r="A83" s="3" t="s">
        <v>158</v>
      </c>
      <c r="B83" s="6" t="s">
        <v>159</v>
      </c>
      <c r="C83" s="7" t="s">
        <v>158</v>
      </c>
      <c r="D83" s="8">
        <v>905683.6</v>
      </c>
      <c r="E83" s="8">
        <v>662085</v>
      </c>
      <c r="F83" s="8">
        <v>662085</v>
      </c>
      <c r="G83" s="13">
        <f t="shared" si="2"/>
        <v>100</v>
      </c>
      <c r="H83" s="16">
        <f t="shared" si="3"/>
        <v>73.10334425841431</v>
      </c>
      <c r="I83" s="2"/>
    </row>
    <row r="84" spans="1:9" ht="63.75" outlineLevel="2" x14ac:dyDescent="0.25">
      <c r="A84" s="3" t="s">
        <v>160</v>
      </c>
      <c r="B84" s="6" t="s">
        <v>161</v>
      </c>
      <c r="C84" s="7" t="s">
        <v>160</v>
      </c>
      <c r="D84" s="8">
        <v>45335.6</v>
      </c>
      <c r="E84" s="8">
        <v>45335.6</v>
      </c>
      <c r="F84" s="8">
        <v>45335.6</v>
      </c>
      <c r="G84" s="13">
        <f t="shared" si="2"/>
        <v>100</v>
      </c>
      <c r="H84" s="16">
        <f t="shared" si="3"/>
        <v>100</v>
      </c>
      <c r="I84" s="2"/>
    </row>
    <row r="85" spans="1:9" ht="25.5" outlineLevel="2" x14ac:dyDescent="0.25">
      <c r="A85" s="3" t="s">
        <v>162</v>
      </c>
      <c r="B85" s="6" t="s">
        <v>163</v>
      </c>
      <c r="C85" s="7" t="s">
        <v>162</v>
      </c>
      <c r="D85" s="8">
        <v>509.17428000000001</v>
      </c>
      <c r="E85" s="8">
        <v>509.17428000000001</v>
      </c>
      <c r="F85" s="8">
        <v>509.17428000000001</v>
      </c>
      <c r="G85" s="13">
        <f t="shared" si="2"/>
        <v>100</v>
      </c>
      <c r="H85" s="16">
        <f t="shared" si="3"/>
        <v>100</v>
      </c>
      <c r="I85" s="2"/>
    </row>
    <row r="86" spans="1:9" ht="25.5" outlineLevel="1" x14ac:dyDescent="0.25">
      <c r="A86" s="3" t="s">
        <v>164</v>
      </c>
      <c r="B86" s="6" t="s">
        <v>165</v>
      </c>
      <c r="C86" s="7" t="s">
        <v>164</v>
      </c>
      <c r="D86" s="8">
        <v>403.28906000000001</v>
      </c>
      <c r="E86" s="8">
        <v>403.28906000000001</v>
      </c>
      <c r="F86" s="8">
        <v>403.28906000000001</v>
      </c>
      <c r="G86" s="13">
        <f t="shared" si="2"/>
        <v>100</v>
      </c>
      <c r="H86" s="16">
        <f t="shared" si="3"/>
        <v>100</v>
      </c>
      <c r="I86" s="2"/>
    </row>
    <row r="87" spans="1:9" ht="25.5" outlineLevel="2" x14ac:dyDescent="0.25">
      <c r="A87" s="3" t="s">
        <v>166</v>
      </c>
      <c r="B87" s="6" t="s">
        <v>167</v>
      </c>
      <c r="C87" s="7" t="s">
        <v>166</v>
      </c>
      <c r="D87" s="8">
        <v>403.28906000000001</v>
      </c>
      <c r="E87" s="8">
        <v>403.28906000000001</v>
      </c>
      <c r="F87" s="8">
        <v>403.28906000000001</v>
      </c>
      <c r="G87" s="13">
        <f t="shared" si="2"/>
        <v>100</v>
      </c>
      <c r="H87" s="16">
        <f t="shared" si="3"/>
        <v>100</v>
      </c>
      <c r="I87" s="2"/>
    </row>
    <row r="88" spans="1:9" outlineLevel="1" x14ac:dyDescent="0.25">
      <c r="A88" s="3" t="s">
        <v>168</v>
      </c>
      <c r="B88" s="6" t="s">
        <v>169</v>
      </c>
      <c r="C88" s="7" t="s">
        <v>168</v>
      </c>
      <c r="D88" s="8">
        <v>403.28906000000001</v>
      </c>
      <c r="E88" s="8">
        <v>403.28906000000001</v>
      </c>
      <c r="F88" s="8">
        <v>412.36</v>
      </c>
      <c r="G88" s="13">
        <f t="shared" si="2"/>
        <v>102.24924028437567</v>
      </c>
      <c r="H88" s="16">
        <f t="shared" si="3"/>
        <v>102.24924028437567</v>
      </c>
      <c r="I88" s="2"/>
    </row>
    <row r="89" spans="1:9" ht="25.5" outlineLevel="2" x14ac:dyDescent="0.25">
      <c r="A89" s="3" t="s">
        <v>170</v>
      </c>
      <c r="B89" s="6" t="s">
        <v>171</v>
      </c>
      <c r="C89" s="7" t="s">
        <v>170</v>
      </c>
      <c r="D89" s="8">
        <v>403.28906000000001</v>
      </c>
      <c r="E89" s="8">
        <v>403.28906000000001</v>
      </c>
      <c r="F89" s="8">
        <v>412.36</v>
      </c>
      <c r="G89" s="13">
        <f t="shared" si="2"/>
        <v>102.24924028437567</v>
      </c>
      <c r="H89" s="16">
        <f t="shared" si="3"/>
        <v>102.24924028437567</v>
      </c>
      <c r="I89" s="2"/>
    </row>
    <row r="90" spans="1:9" ht="38.25" outlineLevel="1" x14ac:dyDescent="0.25">
      <c r="A90" s="3" t="s">
        <v>172</v>
      </c>
      <c r="B90" s="6" t="s">
        <v>173</v>
      </c>
      <c r="C90" s="7" t="s">
        <v>172</v>
      </c>
      <c r="D90" s="8">
        <v>0</v>
      </c>
      <c r="E90" s="8">
        <v>0</v>
      </c>
      <c r="F90" s="8">
        <v>240.43682999999999</v>
      </c>
      <c r="G90" s="13"/>
      <c r="H90" s="16"/>
      <c r="I90" s="2"/>
    </row>
    <row r="91" spans="1:9" ht="25.5" outlineLevel="2" x14ac:dyDescent="0.25">
      <c r="A91" s="3" t="s">
        <v>174</v>
      </c>
      <c r="B91" s="6" t="s">
        <v>175</v>
      </c>
      <c r="C91" s="7" t="s">
        <v>174</v>
      </c>
      <c r="D91" s="8">
        <v>0</v>
      </c>
      <c r="E91" s="8">
        <v>0</v>
      </c>
      <c r="F91" s="8">
        <v>240.43682999999999</v>
      </c>
      <c r="G91" s="13"/>
      <c r="H91" s="16"/>
      <c r="I91" s="2"/>
    </row>
    <row r="92" spans="1:9" ht="38.25" outlineLevel="1" x14ac:dyDescent="0.25">
      <c r="A92" s="3" t="s">
        <v>176</v>
      </c>
      <c r="B92" s="6" t="s">
        <v>177</v>
      </c>
      <c r="C92" s="7" t="s">
        <v>176</v>
      </c>
      <c r="D92" s="8">
        <v>0</v>
      </c>
      <c r="E92" s="8">
        <v>0</v>
      </c>
      <c r="F92" s="8">
        <v>-495.35658999999998</v>
      </c>
      <c r="G92" s="13"/>
      <c r="H92" s="16"/>
      <c r="I92" s="2"/>
    </row>
    <row r="93" spans="1:9" ht="38.25" outlineLevel="2" x14ac:dyDescent="0.25">
      <c r="A93" s="3" t="s">
        <v>178</v>
      </c>
      <c r="B93" s="6" t="s">
        <v>179</v>
      </c>
      <c r="C93" s="7" t="s">
        <v>178</v>
      </c>
      <c r="D93" s="8">
        <v>0</v>
      </c>
      <c r="E93" s="8">
        <v>0</v>
      </c>
      <c r="F93" s="8">
        <v>-495.35658999999998</v>
      </c>
      <c r="G93" s="13"/>
      <c r="H93" s="16"/>
      <c r="I93" s="2"/>
    </row>
    <row r="94" spans="1:9" x14ac:dyDescent="0.25">
      <c r="A94" s="31" t="s">
        <v>180</v>
      </c>
      <c r="B94" s="32"/>
      <c r="C94" s="32"/>
      <c r="D94" s="9">
        <v>3237209.94362</v>
      </c>
      <c r="E94" s="9">
        <v>2091229.1704500001</v>
      </c>
      <c r="F94" s="9">
        <v>2099215.33023</v>
      </c>
      <c r="G94" s="13">
        <f t="shared" si="2"/>
        <v>100.38188831204384</v>
      </c>
      <c r="H94" s="16">
        <f t="shared" si="3"/>
        <v>64.846437728489079</v>
      </c>
      <c r="I94" s="2"/>
    </row>
    <row r="95" spans="1:9" ht="12.75" customHeight="1" x14ac:dyDescent="0.25">
      <c r="A95" s="2"/>
      <c r="B95" s="10"/>
      <c r="C95" s="10"/>
      <c r="D95" s="10"/>
      <c r="E95" s="10"/>
      <c r="F95" s="10"/>
      <c r="G95" s="10"/>
      <c r="H95" s="17"/>
      <c r="I95" s="2"/>
    </row>
    <row r="96" spans="1:9" x14ac:dyDescent="0.25">
      <c r="A96" s="23"/>
      <c r="B96" s="24"/>
      <c r="C96" s="24"/>
      <c r="D96" s="24"/>
      <c r="E96" s="24"/>
      <c r="F96" s="24"/>
      <c r="G96" s="11"/>
      <c r="H96" s="18"/>
      <c r="I96" s="2"/>
    </row>
  </sheetData>
  <mergeCells count="15">
    <mergeCell ref="A96:F96"/>
    <mergeCell ref="A5:H5"/>
    <mergeCell ref="A94:C94"/>
    <mergeCell ref="A6:A7"/>
    <mergeCell ref="B6:B7"/>
    <mergeCell ref="C6:C7"/>
    <mergeCell ref="G6:G7"/>
    <mergeCell ref="F6:F7"/>
    <mergeCell ref="D6:D7"/>
    <mergeCell ref="H6:H7"/>
    <mergeCell ref="E6:E7"/>
    <mergeCell ref="A1:H1"/>
    <mergeCell ref="A2:H2"/>
    <mergeCell ref="A3:F3"/>
    <mergeCell ref="A4:F4"/>
  </mergeCells>
  <pageMargins left="0.39374999999999999" right="0.39374999999999999" top="0.59027779999999996" bottom="0.59027779999999996" header="0.39374999999999999" footer="0.39374999999999999"/>
  <pageSetup paperSize="9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19&lt;/string&gt;&#10;    &lt;string&gt;30.09.2019&lt;/string&gt;&#10;  &lt;/DateInfo&gt;&#10;  &lt;Code&gt;AB6B85CBD1544DA2A1E2A0C7ED54FA&lt;/Code&gt;&#10;  &lt;ObjectCode&gt;SQUERY_INFO_ISP_INC&lt;/ObjectCode&gt;&#10;  &lt;DocName&gt;Анализ исполнения бюджета по доходам&lt;/DocName&gt;&#10;  &lt;VariantName&gt;Анализ исполнения бюджета по доходам&lt;/VariantName&gt;&#10;  &lt;VariantLink&gt;16698809&lt;/VariantLink&gt;&#10;  &lt;SvodReportLink xsi:nil=&quot;true&quot; /&gt;&#10;  &lt;ReportLink&gt;2342508&lt;/ReportLink&gt;&#10;  &lt;Note&gt;01.01.2019 - 30.09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AEA8B93-A133-400C-9B26-F91EAEE96AF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SHKODA\Шкода ЕА</dc:creator>
  <cp:lastModifiedBy>Windows User</cp:lastModifiedBy>
  <cp:lastPrinted>2019-10-16T09:31:46Z</cp:lastPrinted>
  <dcterms:created xsi:type="dcterms:W3CDTF">2019-10-16T08:05:10Z</dcterms:created>
  <dcterms:modified xsi:type="dcterms:W3CDTF">2019-10-16T09:37:00Z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Анализ исполнения бюджета по доходам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19.2.2381.4333334</vt:lpwstr>
  </property>
  <property fmtid="{D5CDD505-2E9C-101B-9397-08002B2CF9AE}" pid="6" name="Тип сервера">
    <vt:lpwstr>MSSQL</vt:lpwstr>
  </property>
  <property fmtid="{D5CDD505-2E9C-101B-9397-08002B2CF9AE}" pid="7" name="Сервер">
    <vt:lpwstr>ITO</vt:lpwstr>
  </property>
  <property fmtid="{D5CDD505-2E9C-101B-9397-08002B2CF9AE}" pid="8" name="База">
    <vt:lpwstr>Budjet_2019</vt:lpwstr>
  </property>
  <property fmtid="{D5CDD505-2E9C-101B-9397-08002B2CF9AE}" pid="9" name="Пользователь">
    <vt:lpwstr>shkoda</vt:lpwstr>
  </property>
  <property fmtid="{D5CDD505-2E9C-101B-9397-08002B2CF9AE}" pid="10" name="Шаблон">
    <vt:lpwstr>SQR_INFO_ISP_BUDG_INC.XLT</vt:lpwstr>
  </property>
  <property fmtid="{D5CDD505-2E9C-101B-9397-08002B2CF9AE}" pid="11" name="Имя варианта">
    <vt:lpwstr>Анализ исполнения бюджета по доходам</vt:lpwstr>
  </property>
  <property fmtid="{D5CDD505-2E9C-101B-9397-08002B2CF9AE}" pid="12" name="Код отчета">
    <vt:lpwstr>AB6B85CBD1544DA2A1E2A0C7ED54FA</vt:lpwstr>
  </property>
  <property fmtid="{D5CDD505-2E9C-101B-9397-08002B2CF9AE}" pid="13" name="Локальная база">
    <vt:lpwstr>не используется</vt:lpwstr>
  </property>
</Properties>
</file>